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_FilterDatabase" localSheetId="0" hidden="1">Sheet1!$A$3:$H$528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<sst xmlns="http://schemas.openxmlformats.org/spreadsheetml/2006/main" count="1855" uniqueCount="220">
  <si>
    <t>设备清单</t>
  </si>
  <si>
    <t>序号</t>
  </si>
  <si>
    <t>产品名称</t>
  </si>
  <si>
    <t>产品型号</t>
  </si>
  <si>
    <t>产品描述</t>
  </si>
  <si>
    <t>单位</t>
  </si>
  <si>
    <t>单价</t>
  </si>
  <si>
    <t>数量</t>
  </si>
  <si>
    <t>小计</t>
  </si>
  <si>
    <t>一、宝山供销社</t>
  </si>
  <si>
    <t>球机电源</t>
  </si>
  <si>
    <t>12V2A</t>
  </si>
  <si>
    <t>DC12V2A电源适配器</t>
  </si>
  <si>
    <t>个</t>
  </si>
  <si>
    <t>挖管施工</t>
  </si>
  <si>
    <t>人工</t>
  </si>
  <si>
    <r>
      <rPr>
        <sz val="10"/>
        <rFont val="宋体"/>
        <charset val="134"/>
      </rPr>
      <t>挖沟施工</t>
    </r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拆除人形布道砖及基层、人工挖沟、土方及回填、布道砖及基层恢复清运。</t>
    </r>
  </si>
  <si>
    <t>米</t>
  </si>
  <si>
    <t>套管</t>
  </si>
  <si>
    <t>精华PE 2寸</t>
  </si>
  <si>
    <r>
      <rPr>
        <sz val="10"/>
        <rFont val="Arial"/>
        <charset val="134"/>
      </rPr>
      <t>2</t>
    </r>
    <r>
      <rPr>
        <sz val="10"/>
        <rFont val="宋体"/>
        <charset val="134"/>
      </rPr>
      <t>寸套管</t>
    </r>
    <r>
      <rPr>
        <sz val="10"/>
        <rFont val="Arial"/>
        <charset val="134"/>
      </rPr>
      <t xml:space="preserve">  2</t>
    </r>
    <r>
      <rPr>
        <sz val="10"/>
        <rFont val="宋体"/>
        <charset val="134"/>
      </rPr>
      <t>寸，材质：</t>
    </r>
    <r>
      <rPr>
        <sz val="10"/>
        <rFont val="Arial"/>
        <charset val="134"/>
      </rPr>
      <t>PE</t>
    </r>
  </si>
  <si>
    <t>电源线</t>
  </si>
  <si>
    <t>康讯普联RVV2/2.5</t>
  </si>
  <si>
    <r>
      <rPr>
        <sz val="10"/>
        <rFont val="宋体"/>
        <charset val="134"/>
      </rPr>
      <t>绝缘护套，纯铜</t>
    </r>
    <r>
      <rPr>
        <sz val="10"/>
        <rFont val="Arial"/>
        <charset val="134"/>
      </rPr>
      <t>2*2.5mm²</t>
    </r>
    <r>
      <rPr>
        <sz val="10"/>
        <rFont val="宋体"/>
        <charset val="134"/>
      </rPr>
      <t>规格</t>
    </r>
  </si>
  <si>
    <t>设备箱</t>
  </si>
  <si>
    <t>路创430*330*220</t>
  </si>
  <si>
    <t>≥430*330*220</t>
  </si>
  <si>
    <t>六类网线</t>
  </si>
  <si>
    <t>安普室外六类</t>
  </si>
  <si>
    <t>国标不低于超6类室外专用网线</t>
  </si>
  <si>
    <t>设备安装施工费</t>
  </si>
  <si>
    <t>前期检查判断故障、机械举高车、电力施工、辅材及后期调试维修等</t>
  </si>
  <si>
    <t>套</t>
  </si>
  <si>
    <t>X</t>
  </si>
  <si>
    <t>宝山供销社合计（人民币：元）</t>
  </si>
  <si>
    <t>二、宝山小学</t>
  </si>
  <si>
    <t>网络综合线</t>
  </si>
  <si>
    <t>项</t>
  </si>
  <si>
    <t>宝山小学合计（人民币：元）</t>
  </si>
  <si>
    <t>三、查哈阳岗北、东、西卡口</t>
  </si>
  <si>
    <t>顶管</t>
  </si>
  <si>
    <t>拆除布道砖及基层、人工挖管沟土方、布道砖及基层恢复、穿线管采用Φ75PE管，管深度不小于600mm。</t>
  </si>
  <si>
    <t>手井</t>
  </si>
  <si>
    <t>方形（公安交警字样）</t>
  </si>
  <si>
    <t>手井  方形结构构，表面采用高强度铸铁井盖，拆除人形布道板及基层、人工挖土方及回填、手井砌筑、布道板恢复。</t>
  </si>
  <si>
    <t>4/1.0电源线</t>
  </si>
  <si>
    <t>康讯普联RVV4/1.0</t>
  </si>
  <si>
    <t>绝缘护套，纯铜≥4*1.0㎜2</t>
  </si>
  <si>
    <r>
      <rPr>
        <sz val="10"/>
        <rFont val="Arial"/>
        <charset val="134"/>
      </rPr>
      <t>8</t>
    </r>
    <r>
      <rPr>
        <sz val="10"/>
        <rFont val="宋体"/>
        <charset val="134"/>
      </rPr>
      <t>芯</t>
    </r>
    <r>
      <rPr>
        <sz val="10"/>
        <rFont val="Arial"/>
        <charset val="134"/>
      </rPr>
      <t>2/1.5</t>
    </r>
    <r>
      <rPr>
        <sz val="10"/>
        <rFont val="宋体"/>
        <charset val="134"/>
      </rPr>
      <t>组合光电铠缆</t>
    </r>
    <r>
      <rPr>
        <sz val="10"/>
        <rFont val="Arial"/>
        <charset val="134"/>
      </rPr>
      <t xml:space="preserve"> </t>
    </r>
  </si>
  <si>
    <t>康讯普联 8*0.5㎜2+2*1.5㎜2</t>
  </si>
  <si>
    <t>绝缘护套，纯铜≥8*0.5㎜2+2*1.5㎜2</t>
  </si>
  <si>
    <t>一光四电光纤收发器</t>
  </si>
  <si>
    <t>光科视讯GK_1004E</t>
  </si>
  <si>
    <t>千兆单模SFP 光纤收发单元，波长不小于1310nm，最大传输距离100km。</t>
  </si>
  <si>
    <t>对</t>
  </si>
  <si>
    <t>查哈阳岗卡口合计（人民币：元）</t>
  </si>
  <si>
    <t>四、第五小学违停球机</t>
  </si>
  <si>
    <t>国标不低于6类室外专用网线</t>
  </si>
  <si>
    <t>安装施工费</t>
  </si>
  <si>
    <t>第五小学违停球机合计</t>
  </si>
  <si>
    <t>五、发行岗全向</t>
  </si>
  <si>
    <t>人行道灯</t>
  </si>
  <si>
    <t>RX300-3-DH2920SL</t>
  </si>
  <si>
    <t>面罩规格：Φ300mm 面罩材质 玻璃；
LED寿命：≥70000小时</t>
  </si>
  <si>
    <t>灯杆</t>
  </si>
  <si>
    <t>四棱杆，立杆高度2.5米，强度满足要求，表面热镀锌喷塑；立杆：∮200*200*5*2500，</t>
  </si>
  <si>
    <t>根</t>
  </si>
  <si>
    <t>基础</t>
  </si>
  <si>
    <t>拆除人形布道板及基层、人工挖基础1300mm*1300mm*1500mm土方（余土外运3公里）、预埋件安装、C30基础砼浇筑（商混）、布道板及基层恢复。</t>
  </si>
  <si>
    <t>预埋件</t>
  </si>
  <si>
    <t>地锚直径不小于20mm,长度不小600mm,基础面不小400*300；地锚规格：4-M20*800；300*4</t>
  </si>
  <si>
    <t>3/1.0电源线</t>
  </si>
  <si>
    <t>绝缘护套，纯铜≥3*1.0㎜2</t>
  </si>
  <si>
    <t>发行岗全向合计</t>
  </si>
  <si>
    <t>六、欢喜岗</t>
  </si>
  <si>
    <t>检测信号控制线</t>
  </si>
  <si>
    <t>康讯普联RVV4/0.75</t>
  </si>
  <si>
    <r>
      <rPr>
        <sz val="10"/>
        <rFont val="宋体"/>
        <charset val="134"/>
      </rPr>
      <t>绝缘护套，纯铜</t>
    </r>
    <r>
      <rPr>
        <sz val="10"/>
        <rFont val="Arial"/>
        <charset val="134"/>
      </rPr>
      <t>4*0.75</t>
    </r>
    <r>
      <rPr>
        <sz val="10"/>
        <rFont val="宋体"/>
        <charset val="134"/>
      </rPr>
      <t>㎜</t>
    </r>
    <r>
      <rPr>
        <sz val="10"/>
        <rFont val="Arial"/>
        <charset val="134"/>
      </rPr>
      <t>2/pc</t>
    </r>
    <r>
      <rPr>
        <sz val="10"/>
        <rFont val="宋体"/>
        <charset val="134"/>
      </rPr>
      <t>规格</t>
    </r>
  </si>
  <si>
    <t>2/2.5电源线</t>
  </si>
  <si>
    <t>绝缘护套，纯铜≥2*2.5mm²规格</t>
  </si>
  <si>
    <t>欢喜岗合计（人民币：元）</t>
  </si>
  <si>
    <t>七、供销大厦西、北</t>
  </si>
  <si>
    <t>供销大厦西、北合计</t>
  </si>
  <si>
    <t>八、巨宝岗全向</t>
  </si>
  <si>
    <t>巨宝岗全向合计</t>
  </si>
  <si>
    <t>九、看守所岗全向</t>
  </si>
  <si>
    <t>C</t>
  </si>
  <si>
    <t>看守所岗全向合计（人民币：元）</t>
  </si>
  <si>
    <t>十、民政局全向</t>
  </si>
  <si>
    <t>民政局全向合计（人民币：元）</t>
  </si>
  <si>
    <t>十一、林场岗</t>
  </si>
  <si>
    <t>林场岗合计（人民币：元）</t>
  </si>
  <si>
    <t>十二、六中违停球机</t>
  </si>
  <si>
    <t>1</t>
  </si>
  <si>
    <t>超六类网线</t>
  </si>
  <si>
    <t>安普室外超六类</t>
  </si>
  <si>
    <t>2</t>
  </si>
  <si>
    <t>3</t>
  </si>
  <si>
    <r>
      <rPr>
        <sz val="10"/>
        <rFont val="Arial"/>
        <charset val="134"/>
      </rPr>
      <t>2/2.5</t>
    </r>
    <r>
      <rPr>
        <sz val="11"/>
        <rFont val="宋体"/>
        <charset val="134"/>
      </rPr>
      <t>电源线</t>
    </r>
  </si>
  <si>
    <t>4</t>
  </si>
  <si>
    <t>F</t>
  </si>
  <si>
    <t>六中违停合计（人民币：元）</t>
  </si>
  <si>
    <t>十三、平阳岗西、北违停球机</t>
  </si>
  <si>
    <t>5</t>
  </si>
  <si>
    <t>6</t>
  </si>
  <si>
    <t>7</t>
  </si>
  <si>
    <t>平阳岗南、西、北违停球机合计</t>
  </si>
  <si>
    <t>十四、东阳岗</t>
  </si>
  <si>
    <t>东阳岗合计（人民币：元）</t>
  </si>
  <si>
    <t>十五、城南路</t>
  </si>
  <si>
    <t>城南路合计（人民币：元）</t>
  </si>
  <si>
    <t>十六、人民医院北岗</t>
  </si>
  <si>
    <t>H</t>
  </si>
  <si>
    <t>人民医院北岗合计（人民币：元）</t>
  </si>
  <si>
    <t>十七、人民医院岗全向</t>
  </si>
  <si>
    <t>人民医院岗全向合计（人民币：元）</t>
  </si>
  <si>
    <t>十八、三中全向</t>
  </si>
  <si>
    <t>三中全向合计（人民币：元）</t>
  </si>
  <si>
    <t>十九、塑编厂岗全向</t>
  </si>
  <si>
    <t>G</t>
  </si>
  <si>
    <t>塑编厂岗全向合计（人民币：元）</t>
  </si>
  <si>
    <t>二十、长吉岗西</t>
  </si>
  <si>
    <t>长吉岗西合计（人民币：元）</t>
  </si>
  <si>
    <t>二十一、西山岗南</t>
  </si>
  <si>
    <t>K</t>
  </si>
  <si>
    <t>西山岗南合计（人民币：元）</t>
  </si>
  <si>
    <t>二十二、兴隆学校东</t>
  </si>
  <si>
    <r>
      <rPr>
        <sz val="10"/>
        <rFont val="Arial"/>
        <charset val="134"/>
      </rPr>
      <t xml:space="preserve"> </t>
    </r>
    <r>
      <rPr>
        <sz val="11"/>
        <rFont val="宋体"/>
        <charset val="134"/>
      </rPr>
      <t>一光一电收发器</t>
    </r>
  </si>
  <si>
    <r>
      <rPr>
        <sz val="10"/>
        <rFont val="宋体"/>
        <charset val="134"/>
      </rPr>
      <t>光科视讯</t>
    </r>
    <r>
      <rPr>
        <sz val="10"/>
        <rFont val="Arial"/>
        <charset val="134"/>
      </rPr>
      <t>GK_1001E</t>
    </r>
  </si>
  <si>
    <t>千兆单模SFP 光纤收发单元，波长1310nm，最大传输距离100km。</t>
  </si>
  <si>
    <t>兴隆学校东合计</t>
  </si>
  <si>
    <t>二十三、繁荣公园</t>
  </si>
  <si>
    <t>繁荣公园合计（人民币：元）</t>
  </si>
  <si>
    <t>二十四、音河水库岗</t>
  </si>
  <si>
    <t>2/1.0控制线</t>
  </si>
  <si>
    <t>康讯普联RVVP2/1控制</t>
  </si>
  <si>
    <t>绝缘护套，纯铜JKV－2*1.0规格</t>
  </si>
  <si>
    <t>六类网 线</t>
  </si>
  <si>
    <t>音河水库岗全向合计（人民币：元）</t>
  </si>
  <si>
    <t>二十五、活动中心东、西电警</t>
  </si>
  <si>
    <t>活动中心东、西电警合计（人民币：元）</t>
  </si>
  <si>
    <t>二十六、中心岗</t>
  </si>
  <si>
    <t>U</t>
  </si>
  <si>
    <t>中心岗合计（人民币：元）</t>
  </si>
  <si>
    <t>二十七、中心岗全向</t>
  </si>
  <si>
    <t>中心岗全向全向合计（人民币：元）</t>
  </si>
  <si>
    <t>二十八、东阳南起点、终点</t>
  </si>
  <si>
    <t>东阳南起点、终点合计（人民币：元）</t>
  </si>
  <si>
    <t>二十九、一中西岗信号灯全向</t>
  </si>
  <si>
    <t>信号机外壳</t>
  </si>
  <si>
    <t>一中西岗信号灯全向合计（人民币：元）</t>
  </si>
  <si>
    <t>三十、一中西岗卡口全向</t>
  </si>
  <si>
    <t>一中西岗卡口全向合计（人民币：元）</t>
  </si>
  <si>
    <t>三十一、塑编厂南安全带</t>
  </si>
  <si>
    <t>塑编厂南安全带合计（人民币：元）</t>
  </si>
  <si>
    <t>三十二、甜菜站安全带中兴方向</t>
  </si>
  <si>
    <t>甜菜站安全带中兴方向合计（人民币：元）</t>
  </si>
  <si>
    <t>三十三、文明公园停球机</t>
  </si>
  <si>
    <t>文明公园违停球机合计</t>
  </si>
  <si>
    <t>三十四、金朗城北门</t>
  </si>
  <si>
    <t>金朗城北门合计（人民币：元）</t>
  </si>
  <si>
    <t>三十五、看守所岗全向</t>
  </si>
  <si>
    <t>三十六、平阳南测速起点、终点</t>
  </si>
  <si>
    <t>平阳南测速起点、终点合计（人民币：元）</t>
  </si>
  <si>
    <t>三十七、东环信号灯北、北卡口</t>
  </si>
  <si>
    <t>东环信号灯北、北卡口合计</t>
  </si>
  <si>
    <t>三十八、实验小学全向</t>
  </si>
  <si>
    <t>实验小学全向合计（人民币：元）</t>
  </si>
  <si>
    <t>三十九、巨宝学校岗违停</t>
  </si>
  <si>
    <t>巨宝学校岗违停合计</t>
  </si>
  <si>
    <t>四十、水务局东</t>
  </si>
  <si>
    <t>水务局东合计（人民币：元）</t>
  </si>
  <si>
    <t>四十一、天泽违停球机</t>
  </si>
  <si>
    <t>天泽违停球机合计</t>
  </si>
  <si>
    <t>四十二、县政府西门违停球机</t>
  </si>
  <si>
    <t>县政府西门违停球机合计</t>
  </si>
  <si>
    <t>四十三、供销大厦</t>
  </si>
  <si>
    <t>L</t>
  </si>
  <si>
    <t>供销大厦合计（人民币：元）</t>
  </si>
  <si>
    <t>四十四、兴十四岗北电警北、南反向</t>
  </si>
  <si>
    <t>兴十四岗北电警北、南反向合计（人民币：元）</t>
  </si>
  <si>
    <t>四十五、信访局全向</t>
  </si>
  <si>
    <t>信访局全向合计（人民币：元）</t>
  </si>
  <si>
    <t>四十六、音河大桥岗</t>
  </si>
  <si>
    <t>音河大桥岗合计（人民币：元）</t>
  </si>
  <si>
    <t>四十七、音河水库岗全向</t>
  </si>
  <si>
    <t>音河水库岗全向合计</t>
  </si>
  <si>
    <t>四十八、保安一屯测速球机</t>
  </si>
  <si>
    <t>保安一屯测速球机合计</t>
  </si>
  <si>
    <t>四十九、幼教中心</t>
  </si>
  <si>
    <t>幼教中心合计</t>
  </si>
  <si>
    <t>五十、音河桥南信号灯球机</t>
  </si>
  <si>
    <t>音河桥南信号灯球机合计</t>
  </si>
  <si>
    <t>五十一、文明大街更换箭头灯组</t>
  </si>
  <si>
    <t>满屏信号灯</t>
  </si>
  <si>
    <t>组</t>
  </si>
  <si>
    <t>文明大街更换箭头灯组合计</t>
  </si>
  <si>
    <t>五十二、宝山信号灯北、北反向</t>
  </si>
  <si>
    <t>宝山信号灯北、北反向合计</t>
  </si>
  <si>
    <t>五十三、手井、硬件维修更换</t>
  </si>
  <si>
    <t>手井盖</t>
  </si>
  <si>
    <t>手井  方形结构构，表面采用高强度铸铁井盖。</t>
  </si>
  <si>
    <t>萤光系列900万抓拍单元</t>
  </si>
  <si>
    <t>DH-CP902-YG</t>
  </si>
  <si>
    <t xml:space="preserve">1、包含摄像机、室外防护罩、电源适配器等组成；
2、图像分辨率不低于4096×2336，像素≥900万；
3、设备采用先进的图像融合技术，夜间不得使用白光爆闪灯或外加频闪灯（正常环境光路口，电警可仅采用下挂灯）；
4、传感器：GS-CMOS，1.1英寸，视频分辨率不低于4096×2336，抓图分辨率不低于4096×2336；
5、▲支持HTTP\RTSP\HTTPS\SSH端口修改功能；支持配合外接补光灯控制使用，
6、▲支持用户及服务检测扫描，包括用户状态、配置安全、登陆认证等，并会根据扫描结果进行优化建议提醒；
7、支持自动采集车道、车流量、平均速度、车辆类型、占有率、平均车头时距、平均排队长度、时间段等交通信息数据并进行统计，支持自动上传采集的交通信息数据，上传时间间隔可设置；
8、▲支持安全异常监测并进行报警输出设置功能，包括非法可执行程序尝试运行、会话ID暴力破解，Web路径暴力破解；
9、▲支持会话连接超限，并报警提示功能；
10、支持车牌识别功能：白天识别准确率≥99%；晚上识别准确率≥99%；
11、支持车辆违章变道检测抓拍功能， 白天捕获率≥99%； 晚上捕获率≥99%；
12、支持对超速(按所设超速阈值)行使的车辆进行检测抓拍功能， 白天捕获率≥99%； 晚上捕获率≥99%；
13、▲支持非法登录监测并报警输出；
14、支持普通卡口/人员卡口模式切换；
15、支持车辆逆行检测抓拍功能， 白天捕获率≥99%； 晚上捕获率≥99%；
16、▲支持防火墙设置，只允许特定IP、MAC 地址，特定设备端口进行访问，并具有防半连接，网络访问，禁止ping功能；
17、支持通过视频触发进行车辆抓拍，支持车牌识别、车身颜色识别、车型识别，通行车辆信息捕获和违章检测功能；
18、▲支持系统日志在线查询功能，查询时间及类型可设置，包括系统操作、配置操作、数据管理、事件操作、录像操作、用户管理、安全中心及全部等；
19、▲支持根据11个结果选择进行数据展示界面的自定义设置，包括序号、抓拍时间、事件类型、车道、车牌、车牌颜色、车速(km/h)、车身颜色、车辆类型、车标、全部；
20、支持检测并跟踪指定区域内不少于220个目标，目标包括机动车、非机动车以及行人等；
21、▲支持音视频加密密钥更新周期设置功能；
22、▲支持安全模块扫描，可检测并显示音视频加密传输、安全预警、可信保护、攻击防御等模块启用状态。
23、▲系统日志在线查询功能检查：支持系统日志在线查询功能，查询时间及类型可设置，包括系统操作、配置操作、数据管理、事件操作、录像操作、用户管理、安全中心及全部等。
24、▲用户及服务检测扫描功能检查：支持用户及服务检测扫描，包括用户状态、配置安全、登陆认证等，并会根据扫描结果进行优化建议提醒。
25、▲安全状态扫描功能检查：支持设备安全状态扫描，可一键扫描用户及服务检测、安全模块，并支持进度条显示扫描进度。
</t>
  </si>
  <si>
    <t>1200万像素1.1英寸25mm F1.4定焦镜头</t>
  </si>
  <si>
    <t>OPT-110C25M-A</t>
  </si>
  <si>
    <t>1、像面尺寸：≥1.1英寸；
2、镜头焦距：≥25mm；
3、镜头像素：≥1200W；
4、光学总长：98.10 mm±0.3(In air)；
5、机械后焦：Near: 14.14 mm±0.1 (In air)Far:12.89±0.1 (In air)；</t>
  </si>
  <si>
    <t>四合一萤光补光灯</t>
  </si>
  <si>
    <t>DH-ITALF-300AG-F</t>
  </si>
  <si>
    <t>1、集成LED和气体放电光源 ；
2、支持暖光LED频闪、暖光LED爆闪、白光氙气爆闪、红外氙气爆闪四种模式；
3、支持LED亮度等级0~99级可调；
4、LED光源色温：3000K~6500K；
5、支持通过光敏进行红外和白光切换；
6、▲支持滤光片未启用情况下，遮挡面积占爆闪灯总面积≤5%；
7、支持LED频闪熄灭时，叶片自动切换成白光模式；
8、在距离补光灯≥20米处，LED频闪亮度等级20级时，中心光斑的照度≤40lx；
9、支持在白光模式下触发氙气爆闪时，LED爆闪不闪光；
10、具备符合GA/T1202-2022《交通技术监控成像补光装置通用技术规范》的检测报告；
11、▲眩光阈值增量(TI)值TI≤2%；
12、▲氙气灯爆闪持续时间≥250μs，LED爆闪持续时间≥1ms；
13、支持在红外模式下气体放电爆闪时，LED爆闪同步闪光；
14、▲要求具备符合GB/T 37958-2019《视频监控系统主动照明部件光辐射安全要求》的检测报告，符合0类危险要求；</t>
  </si>
  <si>
    <t>台</t>
  </si>
  <si>
    <t>终端机</t>
  </si>
  <si>
    <t>1、处理器：≥I5-12500 
★2、主板：Intel≥670芯片组； （提供彩页或官网截图并加盖公章）
3、内存：≥8G DDR4 SDRAM；
4、内存插槽：≥2个DDR4插槽；
5、硬盘：≥512GSSD固态；支持双硬盘
6、声卡：集成、支持5.1声道；
7、扩展：≥1个 PCIe x1 插槽；1个 PCIe x16 插槽；2个M.2插槽； 
8、显卡：≥集成显卡；
9、网卡：集成千兆以太网卡； 
10、接口：USB 接口不低于8个（满足前置4个USB 3.2或以上）
11、端口：≥1个HDMI接口；1个电源连接器接口；1个RJ-45接口；1个VGA接口； 
12、同传和还原：出厂自带BIOS版还原，支持系统自动还原、同时支持GPT分区和MBR分区、自动修改IP和计算机名、硬盘保护、网络同传、增量拷贝、断点续传、远程唤醒、远程重启、远程锁定、远程关机、千兆网络传输速度最大可以达到7GB/分钟或以上（百兆网络平均传输速度2.5GB/分钟或以上）、支持多硬盘、可以从底层控制U盘和光驱等设备的使用；提供截图证明并加盖公章。
13、键鼠：有线USB键盘鼠标
★14、机箱：＞15L；音频接口≤3个（1 个耳机/麦克风插孔组合模块；1 个音频线路输入端口；1 个音频线路输出端口；）（提供彩页或官网截图并加盖公章）
15、电源：原厂标配≥180W高效电源；为方便后续扩展支持500W高效电源（提供彩页或官网截图并加盖公章） 
16、显示器：≥21.5寸高清显示器
17、系统：出厂预装正版Windows11home64操作系统
18、保修：三年整机免费保修
19、提供合法来源渠道证明及售后服务承诺函。</t>
  </si>
  <si>
    <t>4路智能终端管理盒(2T)(GPS)</t>
  </si>
  <si>
    <t>DH-ITSE0400-TA-N02</t>
  </si>
  <si>
    <t>1、内置≥8个10M/100M自适应以太网口，视频接入模式码流支持≥180Mbps，卡口合成模式码流支持≥100Mbps；
2、支持同时对接4个屏幕，支持按通道设置对应的屏号，支持按行驶方向将不同方向的车辆信息发布到不同屏幕上；
3、支持将屏幕划分为6个区域，各区域可独立配置数据类型、每页停留时间、显示风格，移动速度，字体颜色，字体大小，叠加元素；
4、支持设置最大速度阈值，控制最大显示速度；支持开启速度控制，设置安全速度阈值、告警速度阈值、超速速度阈值及对应的字体颜色，按速度区段区分显示字体颜色；
5、支持仅超速显示车速、卡口合成上传、违法合成上传、无牌车上传、警牌上传、车牌隐私保护等多种个性发布方式；
6、支持设置过滤阈值，对异常测速结果进行过滤；
7、支持按图片类型区分设置显示内容和字体颜色、是否启用语音播报及播报内容，支持的图片类型有超速、违法变道、违法停车、预违停、违法倒车、逆行、卡口、未礼让行人、闯红灯、不按导向箭头行驶、车辆拥堵禁入、压白线、有车占道、右转不礼让行人、大弯小转、禁货；
8、设备首次登陆时进行初始化设置密码，初始化完成后通过正确的用户名密码登陆设备；
9、可添加IP摄像机≥4路，支持网络高清视频和图片同时接入， 总码率≥100Mbps；
10、支持将1/2/3/4张原始图片进行合成，支持多种合成形状选择，图片顺序可任意修改；支持去除原始图片黑边；
11、支持超速检测和欠速检测。可分别设定高限速和低限速值；
12、▲违法图片支持类型：交通抛洒物；行人事件；左转不礼让直行；大弯小转；车辆排队加塞；右转不礼让横向直行；右转不礼让直行行人；不按规定使用远光灯；禁货；行人卡口；非机动车占道； B类违法停车； C类违法停车； D类违法停车；非机动车超载；未戴安全头盔；出店经营；机动车违停；非机动车违停；流动摊贩；禁止通行；未按规定依次通行；交通滞留；非机动车装载伞具；违法倒车；
13、▲违法图片支持类型：未与前车保持安全距离；飙车；车牌污损；非机动车闯红灯；道路安全预警;交通事故；占用应急车道；不按规则使用转向灯；非机动车逆行；非机动车越线停车；手动抓拍；施工；路障；火焰检测；烟雾报警；区域入侵；门前（三包）脏乱；垃圾桶满溢；违规撑伞；暴露垃圾；
14、▲前端码流展示功能检查：支持预览界面视频流通道展示相机IP与实时码流大小</t>
  </si>
  <si>
    <t>手井、硬件维修更换合计（人民币：元）</t>
  </si>
  <si>
    <t>AA</t>
  </si>
  <si>
    <t>系統总造价统计合计（人民币：元）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</si>
</sst>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微软雅黑"/>
      <charset val="134"/>
    </font>
    <font>
      <b/>
      <sz val="11"/>
      <name val="微软雅黑"/>
      <charset val="134"/>
    </font>
    <font>
      <sz val="10"/>
      <name val="微软雅黑"/>
      <charset val="134"/>
    </font>
    <font>
      <sz val="11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b/>
      <sz val="10"/>
      <name val="微软雅黑"/>
      <charset val="134"/>
    </font>
    <font>
      <b/>
      <sz val="11"/>
      <name val="Arial"/>
      <charset val="134"/>
    </font>
    <font>
      <sz val="11"/>
      <name val="微软雅黑"/>
      <charset val="134"/>
    </font>
    <font>
      <b/>
      <sz val="11"/>
      <color theme="1"/>
      <name val="宋体"/>
      <charset val="134"/>
      <scheme val="minor"/>
    </font>
    <font>
      <sz val="10"/>
      <color indexed="8"/>
      <name val="微软雅黑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21" applyNumberFormat="0" applyAlignment="0" applyProtection="0">
      <alignment vertical="center"/>
    </xf>
    <xf numFmtId="0" fontId="23" fillId="4" borderId="22" applyNumberFormat="0" applyAlignment="0" applyProtection="0">
      <alignment vertical="center"/>
    </xf>
    <xf numFmtId="0" fontId="24" fillId="4" borderId="21" applyNumberFormat="0" applyAlignment="0" applyProtection="0">
      <alignment vertical="center"/>
    </xf>
    <xf numFmtId="0" fontId="25" fillId="5" borderId="23" applyNumberFormat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0" borderId="25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/>
    </xf>
    <xf numFmtId="0" fontId="5" fillId="0" borderId="0" xfId="0" applyFont="1" applyFill="1" applyAlignment="1">
      <alignment horizontal="justify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top" wrapText="1"/>
    </xf>
    <xf numFmtId="0" fontId="13" fillId="0" borderId="1" xfId="0" applyFont="1" applyFill="1" applyBorder="1">
      <alignment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2:H530"/>
  <sheetViews>
    <sheetView tabSelected="1" topLeftCell="A487" workbookViewId="0">
      <selection activeCell="D531" sqref="D531"/>
    </sheetView>
  </sheetViews>
  <sheetFormatPr defaultColWidth="9" defaultRowHeight="13.5" outlineLevelCol="7"/>
  <cols>
    <col min="1" max="1" width="6.45833333333333" customWidth="1"/>
    <col min="2" max="2" width="13.275" customWidth="1"/>
    <col min="3" max="3" width="25.5416666666667" style="2" customWidth="1"/>
    <col min="4" max="4" width="44.0916666666667" customWidth="1"/>
    <col min="5" max="5" width="5.90833333333333" customWidth="1"/>
    <col min="6" max="6" width="8" customWidth="1"/>
    <col min="7" max="7" width="6.63333333333333" customWidth="1"/>
    <col min="8" max="8" width="12" customWidth="1"/>
  </cols>
  <sheetData>
    <row r="2" ht="20.25" spans="1:8">
      <c r="A2" s="3" t="s">
        <v>0</v>
      </c>
      <c r="B2" s="3"/>
      <c r="C2" s="3"/>
      <c r="D2" s="3"/>
      <c r="E2" s="3"/>
      <c r="F2" s="3"/>
      <c r="G2" s="3"/>
      <c r="H2" s="3"/>
    </row>
    <row r="3" ht="18" spans="1:8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ht="15" spans="1:8">
      <c r="A4" s="6" t="s">
        <v>9</v>
      </c>
      <c r="B4" s="6"/>
      <c r="C4" s="6"/>
      <c r="D4" s="6"/>
      <c r="E4" s="6"/>
      <c r="F4" s="6"/>
      <c r="G4" s="6"/>
      <c r="H4" s="6"/>
    </row>
    <row r="5" ht="31" customHeight="1" spans="1:8">
      <c r="A5" s="7">
        <v>1</v>
      </c>
      <c r="B5" s="8" t="s">
        <v>10</v>
      </c>
      <c r="C5" s="9" t="s">
        <v>11</v>
      </c>
      <c r="D5" s="9" t="s">
        <v>12</v>
      </c>
      <c r="E5" s="10" t="s">
        <v>13</v>
      </c>
      <c r="F5" s="10">
        <v>120</v>
      </c>
      <c r="G5" s="10">
        <v>1</v>
      </c>
      <c r="H5" s="10">
        <f>G5*F5</f>
        <v>120</v>
      </c>
    </row>
    <row r="6" ht="30.5" customHeight="1" spans="1:8">
      <c r="A6" s="7">
        <v>2</v>
      </c>
      <c r="B6" s="9" t="s">
        <v>14</v>
      </c>
      <c r="C6" s="9" t="s">
        <v>15</v>
      </c>
      <c r="D6" s="11" t="s">
        <v>16</v>
      </c>
      <c r="E6" s="7" t="s">
        <v>17</v>
      </c>
      <c r="F6" s="7">
        <v>45</v>
      </c>
      <c r="G6" s="7">
        <v>260</v>
      </c>
      <c r="H6" s="7">
        <f t="shared" ref="H6:H11" si="0">F6*G6</f>
        <v>11700</v>
      </c>
    </row>
    <row r="7" ht="16.5" spans="1:8">
      <c r="A7" s="7">
        <v>3</v>
      </c>
      <c r="B7" s="9" t="s">
        <v>18</v>
      </c>
      <c r="C7" s="9" t="s">
        <v>19</v>
      </c>
      <c r="D7" s="12" t="s">
        <v>20</v>
      </c>
      <c r="E7" s="7" t="s">
        <v>17</v>
      </c>
      <c r="F7" s="7">
        <v>12</v>
      </c>
      <c r="G7" s="7">
        <v>260</v>
      </c>
      <c r="H7" s="7">
        <f t="shared" si="0"/>
        <v>3120</v>
      </c>
    </row>
    <row r="8" ht="16.5" spans="1:8">
      <c r="A8" s="7">
        <v>4</v>
      </c>
      <c r="B8" s="9" t="s">
        <v>21</v>
      </c>
      <c r="C8" s="9" t="s">
        <v>22</v>
      </c>
      <c r="D8" s="11" t="s">
        <v>23</v>
      </c>
      <c r="E8" s="7" t="s">
        <v>17</v>
      </c>
      <c r="F8" s="7">
        <v>7</v>
      </c>
      <c r="G8" s="7">
        <v>280</v>
      </c>
      <c r="H8" s="7">
        <f t="shared" si="0"/>
        <v>1960</v>
      </c>
    </row>
    <row r="9" ht="16.5" spans="1:8">
      <c r="A9" s="7">
        <v>5</v>
      </c>
      <c r="B9" s="8" t="s">
        <v>24</v>
      </c>
      <c r="C9" s="13" t="s">
        <v>25</v>
      </c>
      <c r="D9" s="14" t="s">
        <v>26</v>
      </c>
      <c r="E9" s="7" t="s">
        <v>13</v>
      </c>
      <c r="F9" s="7">
        <v>580</v>
      </c>
      <c r="G9" s="15">
        <v>1</v>
      </c>
      <c r="H9" s="7">
        <f t="shared" si="0"/>
        <v>580</v>
      </c>
    </row>
    <row r="10" ht="16.5" spans="1:8">
      <c r="A10" s="7">
        <v>6</v>
      </c>
      <c r="B10" s="8" t="s">
        <v>27</v>
      </c>
      <c r="C10" s="9" t="s">
        <v>28</v>
      </c>
      <c r="D10" s="14" t="s">
        <v>29</v>
      </c>
      <c r="E10" s="7" t="s">
        <v>17</v>
      </c>
      <c r="F10" s="7">
        <v>6</v>
      </c>
      <c r="G10" s="15">
        <v>260</v>
      </c>
      <c r="H10" s="7">
        <f t="shared" si="0"/>
        <v>1560</v>
      </c>
    </row>
    <row r="11" ht="33" spans="1:8">
      <c r="A11" s="7">
        <v>7</v>
      </c>
      <c r="B11" s="7" t="s">
        <v>30</v>
      </c>
      <c r="C11" s="7" t="s">
        <v>15</v>
      </c>
      <c r="D11" s="7" t="s">
        <v>31</v>
      </c>
      <c r="E11" s="7" t="s">
        <v>32</v>
      </c>
      <c r="F11" s="7">
        <v>3000</v>
      </c>
      <c r="G11" s="7">
        <v>1</v>
      </c>
      <c r="H11" s="7">
        <f t="shared" si="0"/>
        <v>3000</v>
      </c>
    </row>
    <row r="12" ht="16.5" spans="1:8">
      <c r="A12" s="16" t="s">
        <v>33</v>
      </c>
      <c r="B12" s="16" t="s">
        <v>34</v>
      </c>
      <c r="C12" s="16"/>
      <c r="D12" s="16"/>
      <c r="E12" s="16"/>
      <c r="F12" s="16"/>
      <c r="G12" s="16"/>
      <c r="H12" s="16">
        <f>SUM(H5:H11)</f>
        <v>22040</v>
      </c>
    </row>
    <row r="13" ht="15" spans="1:8">
      <c r="A13" s="6" t="s">
        <v>35</v>
      </c>
      <c r="B13" s="6"/>
      <c r="C13" s="6"/>
      <c r="D13" s="6"/>
      <c r="E13" s="6"/>
      <c r="F13" s="6"/>
      <c r="G13" s="6"/>
      <c r="H13" s="6"/>
    </row>
    <row r="14" ht="48" customHeight="1" spans="1:8">
      <c r="A14" s="7">
        <v>1</v>
      </c>
      <c r="B14" s="8" t="s">
        <v>10</v>
      </c>
      <c r="C14" s="9" t="s">
        <v>11</v>
      </c>
      <c r="D14" s="9" t="s">
        <v>12</v>
      </c>
      <c r="E14" s="10" t="s">
        <v>13</v>
      </c>
      <c r="F14" s="10">
        <v>120</v>
      </c>
      <c r="G14" s="10">
        <v>1</v>
      </c>
      <c r="H14" s="10">
        <f>G14*F14</f>
        <v>120</v>
      </c>
    </row>
    <row r="15" ht="24.75" spans="1:8">
      <c r="A15" s="7">
        <v>2</v>
      </c>
      <c r="B15" s="9" t="s">
        <v>14</v>
      </c>
      <c r="C15" s="9" t="s">
        <v>15</v>
      </c>
      <c r="D15" s="11" t="s">
        <v>16</v>
      </c>
      <c r="E15" s="7" t="s">
        <v>17</v>
      </c>
      <c r="F15" s="7">
        <v>45</v>
      </c>
      <c r="G15" s="7">
        <v>240</v>
      </c>
      <c r="H15" s="7">
        <f>F15*G15</f>
        <v>10800</v>
      </c>
    </row>
    <row r="16" ht="16.5" spans="1:8">
      <c r="A16" s="7">
        <v>3</v>
      </c>
      <c r="B16" s="9" t="s">
        <v>18</v>
      </c>
      <c r="C16" s="9" t="s">
        <v>19</v>
      </c>
      <c r="D16" s="12" t="s">
        <v>20</v>
      </c>
      <c r="E16" s="7" t="s">
        <v>17</v>
      </c>
      <c r="F16" s="7">
        <v>12</v>
      </c>
      <c r="G16" s="7">
        <v>240</v>
      </c>
      <c r="H16" s="7">
        <f>F16*G16</f>
        <v>2880</v>
      </c>
    </row>
    <row r="17" ht="16.5" spans="1:8">
      <c r="A17" s="7">
        <v>4</v>
      </c>
      <c r="B17" s="8" t="s">
        <v>24</v>
      </c>
      <c r="C17" s="13" t="s">
        <v>25</v>
      </c>
      <c r="D17" s="14" t="s">
        <v>26</v>
      </c>
      <c r="E17" s="7" t="s">
        <v>13</v>
      </c>
      <c r="F17" s="7">
        <v>0</v>
      </c>
      <c r="G17" s="15">
        <v>1</v>
      </c>
      <c r="H17" s="7">
        <f>F17*G17</f>
        <v>0</v>
      </c>
    </row>
    <row r="18" ht="16.5" spans="1:8">
      <c r="A18" s="7">
        <v>5</v>
      </c>
      <c r="B18" s="8" t="s">
        <v>36</v>
      </c>
      <c r="C18" s="9"/>
      <c r="D18" s="14"/>
      <c r="E18" s="7" t="s">
        <v>17</v>
      </c>
      <c r="F18" s="7">
        <v>8</v>
      </c>
      <c r="G18" s="15">
        <v>300</v>
      </c>
      <c r="H18" s="7">
        <f>F18*G18</f>
        <v>2400</v>
      </c>
    </row>
    <row r="19" ht="33" spans="1:8">
      <c r="A19" s="7">
        <v>6</v>
      </c>
      <c r="B19" s="7" t="s">
        <v>30</v>
      </c>
      <c r="C19" s="7" t="s">
        <v>15</v>
      </c>
      <c r="D19" s="7" t="s">
        <v>31</v>
      </c>
      <c r="E19" s="17" t="s">
        <v>37</v>
      </c>
      <c r="F19" s="7">
        <v>3000</v>
      </c>
      <c r="G19" s="15">
        <v>1</v>
      </c>
      <c r="H19" s="7">
        <f>G19*F19</f>
        <v>3000</v>
      </c>
    </row>
    <row r="20" ht="16.5" spans="1:8">
      <c r="A20" s="16" t="s">
        <v>33</v>
      </c>
      <c r="B20" s="16" t="s">
        <v>38</v>
      </c>
      <c r="C20" s="16"/>
      <c r="D20" s="16"/>
      <c r="E20" s="16"/>
      <c r="F20" s="16"/>
      <c r="G20" s="16"/>
      <c r="H20" s="16">
        <f>SUM(H14:H19)</f>
        <v>19200</v>
      </c>
    </row>
    <row r="21" ht="15" spans="1:8">
      <c r="A21" s="6" t="s">
        <v>39</v>
      </c>
      <c r="B21" s="6"/>
      <c r="C21" s="6"/>
      <c r="D21" s="6"/>
      <c r="E21" s="6"/>
      <c r="F21" s="6"/>
      <c r="G21" s="6"/>
      <c r="H21" s="6"/>
    </row>
    <row r="22" ht="27.5" customHeight="1" spans="1:8">
      <c r="A22" s="7">
        <v>1</v>
      </c>
      <c r="B22" s="9" t="s">
        <v>14</v>
      </c>
      <c r="C22" s="9" t="s">
        <v>15</v>
      </c>
      <c r="D22" s="11" t="s">
        <v>16</v>
      </c>
      <c r="E22" s="7" t="s">
        <v>17</v>
      </c>
      <c r="F22" s="7">
        <v>45</v>
      </c>
      <c r="G22" s="7">
        <v>260</v>
      </c>
      <c r="H22" s="7">
        <f t="shared" ref="H22:H32" si="1">F22*G22</f>
        <v>11700</v>
      </c>
    </row>
    <row r="23" ht="16.5" spans="1:8">
      <c r="A23" s="7">
        <v>2</v>
      </c>
      <c r="B23" s="9" t="s">
        <v>18</v>
      </c>
      <c r="C23" s="9" t="s">
        <v>19</v>
      </c>
      <c r="D23" s="12" t="s">
        <v>20</v>
      </c>
      <c r="E23" s="7" t="s">
        <v>17</v>
      </c>
      <c r="F23" s="7">
        <v>12</v>
      </c>
      <c r="G23" s="7">
        <v>260</v>
      </c>
      <c r="H23" s="7">
        <f t="shared" si="1"/>
        <v>3120</v>
      </c>
    </row>
    <row r="24" ht="24" spans="1:8">
      <c r="A24" s="7">
        <v>3</v>
      </c>
      <c r="B24" s="9" t="s">
        <v>40</v>
      </c>
      <c r="C24" s="9"/>
      <c r="D24" s="11" t="s">
        <v>41</v>
      </c>
      <c r="E24" s="7" t="s">
        <v>17</v>
      </c>
      <c r="F24" s="7">
        <v>190</v>
      </c>
      <c r="G24" s="7">
        <v>150</v>
      </c>
      <c r="H24" s="7">
        <f t="shared" si="1"/>
        <v>28500</v>
      </c>
    </row>
    <row r="25" ht="24" spans="1:8">
      <c r="A25" s="7">
        <v>4</v>
      </c>
      <c r="B25" s="9" t="s">
        <v>42</v>
      </c>
      <c r="C25" s="18" t="s">
        <v>43</v>
      </c>
      <c r="D25" s="11" t="s">
        <v>44</v>
      </c>
      <c r="E25" s="7" t="s">
        <v>13</v>
      </c>
      <c r="F25" s="7">
        <v>1500</v>
      </c>
      <c r="G25" s="7">
        <v>4</v>
      </c>
      <c r="H25" s="7">
        <f t="shared" si="1"/>
        <v>6000</v>
      </c>
    </row>
    <row r="26" ht="16.5" spans="1:8">
      <c r="A26" s="7">
        <v>5</v>
      </c>
      <c r="B26" s="8" t="s">
        <v>45</v>
      </c>
      <c r="C26" s="9" t="s">
        <v>46</v>
      </c>
      <c r="D26" s="9" t="s">
        <v>47</v>
      </c>
      <c r="E26" s="7" t="s">
        <v>17</v>
      </c>
      <c r="F26" s="7">
        <v>8</v>
      </c>
      <c r="G26" s="15">
        <v>450</v>
      </c>
      <c r="H26" s="7">
        <f t="shared" si="1"/>
        <v>3600</v>
      </c>
    </row>
    <row r="27" ht="16.5" spans="1:8">
      <c r="A27" s="7">
        <v>6</v>
      </c>
      <c r="B27" s="19" t="s">
        <v>48</v>
      </c>
      <c r="C27" s="9" t="s">
        <v>49</v>
      </c>
      <c r="D27" s="9" t="s">
        <v>50</v>
      </c>
      <c r="E27" s="7" t="s">
        <v>17</v>
      </c>
      <c r="F27" s="7">
        <v>15</v>
      </c>
      <c r="G27" s="15">
        <v>450</v>
      </c>
      <c r="H27" s="7">
        <f t="shared" si="1"/>
        <v>6750</v>
      </c>
    </row>
    <row r="28" ht="33" spans="1:8">
      <c r="A28" s="7">
        <v>7</v>
      </c>
      <c r="B28" s="8" t="s">
        <v>51</v>
      </c>
      <c r="C28" s="9" t="s">
        <v>52</v>
      </c>
      <c r="D28" s="9" t="s">
        <v>53</v>
      </c>
      <c r="E28" s="7" t="s">
        <v>54</v>
      </c>
      <c r="F28" s="7">
        <v>1150</v>
      </c>
      <c r="G28" s="15">
        <v>3</v>
      </c>
      <c r="H28" s="7">
        <f t="shared" si="1"/>
        <v>3450</v>
      </c>
    </row>
    <row r="29" ht="16.5" spans="1:8">
      <c r="A29" s="7">
        <v>8</v>
      </c>
      <c r="B29" s="8" t="s">
        <v>27</v>
      </c>
      <c r="C29" s="9" t="s">
        <v>28</v>
      </c>
      <c r="D29" s="14" t="s">
        <v>29</v>
      </c>
      <c r="E29" s="7" t="s">
        <v>17</v>
      </c>
      <c r="F29" s="7">
        <v>6</v>
      </c>
      <c r="G29" s="15">
        <v>320</v>
      </c>
      <c r="H29" s="7">
        <f t="shared" si="1"/>
        <v>1920</v>
      </c>
    </row>
    <row r="30" ht="16.5" spans="1:8">
      <c r="A30" s="7">
        <v>9</v>
      </c>
      <c r="B30" s="8" t="s">
        <v>24</v>
      </c>
      <c r="C30" s="13" t="s">
        <v>25</v>
      </c>
      <c r="D30" s="14" t="s">
        <v>26</v>
      </c>
      <c r="E30" s="7" t="s">
        <v>13</v>
      </c>
      <c r="F30" s="7">
        <v>580</v>
      </c>
      <c r="G30" s="15">
        <v>4</v>
      </c>
      <c r="H30" s="7">
        <f t="shared" si="1"/>
        <v>2320</v>
      </c>
    </row>
    <row r="31" ht="33" spans="1:8">
      <c r="A31" s="7">
        <v>10</v>
      </c>
      <c r="B31" s="7" t="s">
        <v>30</v>
      </c>
      <c r="C31" s="7" t="s">
        <v>15</v>
      </c>
      <c r="D31" s="7" t="s">
        <v>31</v>
      </c>
      <c r="E31" s="7" t="s">
        <v>32</v>
      </c>
      <c r="F31" s="7">
        <v>3000</v>
      </c>
      <c r="G31" s="7">
        <v>1</v>
      </c>
      <c r="H31" s="7">
        <f t="shared" si="1"/>
        <v>3000</v>
      </c>
    </row>
    <row r="32" ht="16.5" spans="1:8">
      <c r="A32" s="16" t="s">
        <v>33</v>
      </c>
      <c r="B32" s="16" t="s">
        <v>55</v>
      </c>
      <c r="C32" s="16"/>
      <c r="D32" s="16"/>
      <c r="E32" s="16"/>
      <c r="F32" s="16"/>
      <c r="G32" s="16"/>
      <c r="H32" s="16">
        <f>SUM(H22:H31)</f>
        <v>70360</v>
      </c>
    </row>
    <row r="33" ht="15" spans="1:8">
      <c r="A33" s="6" t="s">
        <v>56</v>
      </c>
      <c r="B33" s="6"/>
      <c r="C33" s="6"/>
      <c r="D33" s="6"/>
      <c r="E33" s="6"/>
      <c r="F33" s="6"/>
      <c r="G33" s="6"/>
      <c r="H33" s="6"/>
    </row>
    <row r="34" ht="16.5" spans="1:8">
      <c r="A34" s="7">
        <v>1</v>
      </c>
      <c r="B34" s="8" t="s">
        <v>10</v>
      </c>
      <c r="C34" s="9" t="s">
        <v>11</v>
      </c>
      <c r="D34" s="9" t="s">
        <v>12</v>
      </c>
      <c r="E34" s="7" t="s">
        <v>13</v>
      </c>
      <c r="F34" s="7">
        <v>120</v>
      </c>
      <c r="G34" s="15">
        <v>1</v>
      </c>
      <c r="H34" s="7">
        <f>F34*G34</f>
        <v>120</v>
      </c>
    </row>
    <row r="35" ht="16.5" spans="1:8">
      <c r="A35" s="7">
        <v>2</v>
      </c>
      <c r="B35" s="9" t="s">
        <v>21</v>
      </c>
      <c r="C35" s="9" t="s">
        <v>22</v>
      </c>
      <c r="D35" s="11" t="s">
        <v>23</v>
      </c>
      <c r="E35" s="7" t="s">
        <v>17</v>
      </c>
      <c r="F35" s="7">
        <v>7</v>
      </c>
      <c r="G35" s="15">
        <v>150</v>
      </c>
      <c r="H35" s="7">
        <f>F35*G35</f>
        <v>1050</v>
      </c>
    </row>
    <row r="36" ht="16.5" spans="1:8">
      <c r="A36" s="7">
        <v>3</v>
      </c>
      <c r="B36" s="8" t="s">
        <v>27</v>
      </c>
      <c r="C36" s="9" t="s">
        <v>28</v>
      </c>
      <c r="D36" s="14" t="s">
        <v>57</v>
      </c>
      <c r="E36" s="7" t="s">
        <v>17</v>
      </c>
      <c r="F36" s="7">
        <v>6</v>
      </c>
      <c r="G36" s="15">
        <v>150</v>
      </c>
      <c r="H36" s="7">
        <f>F36*G36</f>
        <v>900</v>
      </c>
    </row>
    <row r="37" ht="33" spans="1:8">
      <c r="A37" s="7">
        <v>4</v>
      </c>
      <c r="B37" s="20" t="s">
        <v>58</v>
      </c>
      <c r="C37" s="10" t="s">
        <v>15</v>
      </c>
      <c r="D37" s="7" t="s">
        <v>31</v>
      </c>
      <c r="E37" s="17" t="s">
        <v>37</v>
      </c>
      <c r="F37" s="7">
        <v>3000</v>
      </c>
      <c r="G37" s="15">
        <v>1</v>
      </c>
      <c r="H37" s="7">
        <f>F37*G37</f>
        <v>3000</v>
      </c>
    </row>
    <row r="38" ht="16.5" spans="1:8">
      <c r="A38" s="15" t="s">
        <v>33</v>
      </c>
      <c r="B38" s="16" t="s">
        <v>59</v>
      </c>
      <c r="C38" s="16"/>
      <c r="D38" s="16"/>
      <c r="E38" s="16"/>
      <c r="F38" s="16"/>
      <c r="G38" s="16"/>
      <c r="H38" s="21">
        <f>SUM(H34:H37)</f>
        <v>5070</v>
      </c>
    </row>
    <row r="39" ht="15" spans="1:8">
      <c r="A39" s="22" t="s">
        <v>60</v>
      </c>
      <c r="B39" s="23"/>
      <c r="C39" s="23"/>
      <c r="D39" s="23"/>
      <c r="E39" s="23"/>
      <c r="F39" s="23"/>
      <c r="G39" s="23"/>
      <c r="H39" s="23"/>
    </row>
    <row r="40" ht="24" spans="1:8">
      <c r="A40" s="24">
        <v>1</v>
      </c>
      <c r="B40" s="24" t="s">
        <v>61</v>
      </c>
      <c r="C40" s="7" t="s">
        <v>62</v>
      </c>
      <c r="D40" s="25" t="s">
        <v>63</v>
      </c>
      <c r="E40" s="24" t="s">
        <v>32</v>
      </c>
      <c r="F40" s="24">
        <v>1800</v>
      </c>
      <c r="G40" s="24">
        <v>4</v>
      </c>
      <c r="H40" s="24">
        <f>G40*F40</f>
        <v>7200</v>
      </c>
    </row>
    <row r="41" ht="24" spans="1:8">
      <c r="A41" s="24">
        <v>2</v>
      </c>
      <c r="B41" s="7" t="s">
        <v>64</v>
      </c>
      <c r="C41" s="7"/>
      <c r="D41" s="25" t="s">
        <v>65</v>
      </c>
      <c r="E41" s="7" t="s">
        <v>66</v>
      </c>
      <c r="F41" s="7">
        <v>1500</v>
      </c>
      <c r="G41" s="7">
        <v>4</v>
      </c>
      <c r="H41" s="7">
        <f>G41*F41</f>
        <v>6000</v>
      </c>
    </row>
    <row r="42" ht="36" spans="1:8">
      <c r="A42" s="24">
        <v>3</v>
      </c>
      <c r="B42" s="7" t="s">
        <v>67</v>
      </c>
      <c r="C42" s="7"/>
      <c r="D42" s="25" t="s">
        <v>68</v>
      </c>
      <c r="E42" s="7" t="s">
        <v>32</v>
      </c>
      <c r="F42" s="7">
        <v>500</v>
      </c>
      <c r="G42" s="7">
        <v>4</v>
      </c>
      <c r="H42" s="7">
        <f>G42*F42</f>
        <v>2000</v>
      </c>
    </row>
    <row r="43" ht="24" spans="1:8">
      <c r="A43" s="24">
        <v>4</v>
      </c>
      <c r="B43" s="7" t="s">
        <v>69</v>
      </c>
      <c r="C43" s="7"/>
      <c r="D43" s="25" t="s">
        <v>70</v>
      </c>
      <c r="E43" s="7" t="s">
        <v>13</v>
      </c>
      <c r="F43" s="7">
        <v>200</v>
      </c>
      <c r="G43" s="7">
        <v>4</v>
      </c>
      <c r="H43" s="7">
        <f>G43*F43</f>
        <v>800</v>
      </c>
    </row>
    <row r="44" ht="24.75" spans="1:8">
      <c r="A44" s="24">
        <v>5</v>
      </c>
      <c r="B44" s="9" t="s">
        <v>14</v>
      </c>
      <c r="C44" s="9" t="s">
        <v>15</v>
      </c>
      <c r="D44" s="11" t="s">
        <v>16</v>
      </c>
      <c r="E44" s="7" t="s">
        <v>17</v>
      </c>
      <c r="F44" s="7">
        <v>45</v>
      </c>
      <c r="G44" s="7">
        <v>230</v>
      </c>
      <c r="H44" s="7">
        <f t="shared" ref="H44:H56" si="2">F44*G44</f>
        <v>10350</v>
      </c>
    </row>
    <row r="45" ht="16.5" spans="1:8">
      <c r="A45" s="24">
        <v>6</v>
      </c>
      <c r="B45" s="9" t="s">
        <v>18</v>
      </c>
      <c r="C45" s="9" t="s">
        <v>19</v>
      </c>
      <c r="D45" s="12" t="s">
        <v>20</v>
      </c>
      <c r="E45" s="7" t="s">
        <v>17</v>
      </c>
      <c r="F45" s="7">
        <v>12</v>
      </c>
      <c r="G45" s="7">
        <v>230</v>
      </c>
      <c r="H45" s="7">
        <f t="shared" si="2"/>
        <v>2760</v>
      </c>
    </row>
    <row r="46" ht="24" spans="1:8">
      <c r="A46" s="24">
        <v>7</v>
      </c>
      <c r="B46" s="9" t="s">
        <v>40</v>
      </c>
      <c r="C46" s="9"/>
      <c r="D46" s="11" t="s">
        <v>41</v>
      </c>
      <c r="E46" s="7" t="s">
        <v>17</v>
      </c>
      <c r="F46" s="7">
        <v>190</v>
      </c>
      <c r="G46" s="7">
        <v>200</v>
      </c>
      <c r="H46" s="7">
        <f t="shared" si="2"/>
        <v>38000</v>
      </c>
    </row>
    <row r="47" ht="24" spans="1:8">
      <c r="A47" s="24">
        <v>8</v>
      </c>
      <c r="B47" s="9" t="s">
        <v>42</v>
      </c>
      <c r="C47" s="18" t="s">
        <v>43</v>
      </c>
      <c r="D47" s="11" t="s">
        <v>44</v>
      </c>
      <c r="E47" s="7" t="s">
        <v>13</v>
      </c>
      <c r="F47" s="7">
        <v>1500</v>
      </c>
      <c r="G47" s="7">
        <v>4</v>
      </c>
      <c r="H47" s="7">
        <f t="shared" si="2"/>
        <v>6000</v>
      </c>
    </row>
    <row r="48" ht="16.5" spans="1:8">
      <c r="A48" s="24">
        <v>9</v>
      </c>
      <c r="B48" s="9" t="s">
        <v>21</v>
      </c>
      <c r="C48" s="9" t="s">
        <v>22</v>
      </c>
      <c r="D48" s="11" t="s">
        <v>23</v>
      </c>
      <c r="E48" s="7" t="s">
        <v>17</v>
      </c>
      <c r="F48" s="7">
        <v>7</v>
      </c>
      <c r="G48" s="7">
        <v>260</v>
      </c>
      <c r="H48" s="7">
        <f t="shared" si="2"/>
        <v>1820</v>
      </c>
    </row>
    <row r="49" ht="16.5" spans="1:8">
      <c r="A49" s="24">
        <v>10</v>
      </c>
      <c r="B49" s="8" t="s">
        <v>45</v>
      </c>
      <c r="C49" s="9" t="s">
        <v>46</v>
      </c>
      <c r="D49" s="9" t="s">
        <v>47</v>
      </c>
      <c r="E49" s="7" t="s">
        <v>17</v>
      </c>
      <c r="F49" s="7">
        <v>8</v>
      </c>
      <c r="G49" s="7">
        <v>300</v>
      </c>
      <c r="H49" s="7">
        <f t="shared" si="2"/>
        <v>2400</v>
      </c>
    </row>
    <row r="50" ht="16.5" spans="1:8">
      <c r="A50" s="24">
        <v>11</v>
      </c>
      <c r="B50" s="8" t="s">
        <v>71</v>
      </c>
      <c r="C50" s="9"/>
      <c r="D50" s="9" t="s">
        <v>72</v>
      </c>
      <c r="E50" s="7" t="s">
        <v>17</v>
      </c>
      <c r="F50" s="7">
        <v>7</v>
      </c>
      <c r="G50" s="15">
        <v>240</v>
      </c>
      <c r="H50" s="7">
        <f t="shared" si="2"/>
        <v>1680</v>
      </c>
    </row>
    <row r="51" ht="16.5" spans="1:8">
      <c r="A51" s="24">
        <v>12</v>
      </c>
      <c r="B51" s="19" t="s">
        <v>48</v>
      </c>
      <c r="C51" s="9" t="s">
        <v>49</v>
      </c>
      <c r="D51" s="9" t="s">
        <v>50</v>
      </c>
      <c r="E51" s="7" t="s">
        <v>17</v>
      </c>
      <c r="F51" s="7">
        <v>15</v>
      </c>
      <c r="G51" s="15">
        <v>280</v>
      </c>
      <c r="H51" s="7">
        <f t="shared" si="2"/>
        <v>4200</v>
      </c>
    </row>
    <row r="52" ht="33" spans="1:8">
      <c r="A52" s="24">
        <v>13</v>
      </c>
      <c r="B52" s="8" t="s">
        <v>51</v>
      </c>
      <c r="C52" s="9" t="s">
        <v>52</v>
      </c>
      <c r="D52" s="9" t="s">
        <v>53</v>
      </c>
      <c r="E52" s="7" t="s">
        <v>54</v>
      </c>
      <c r="F52" s="7">
        <v>1150</v>
      </c>
      <c r="G52" s="15">
        <v>3</v>
      </c>
      <c r="H52" s="7">
        <f t="shared" si="2"/>
        <v>3450</v>
      </c>
    </row>
    <row r="53" ht="16.5" spans="1:8">
      <c r="A53" s="24">
        <v>14</v>
      </c>
      <c r="B53" s="8" t="s">
        <v>27</v>
      </c>
      <c r="C53" s="9" t="s">
        <v>28</v>
      </c>
      <c r="D53" s="14" t="s">
        <v>29</v>
      </c>
      <c r="E53" s="7" t="s">
        <v>17</v>
      </c>
      <c r="F53" s="7">
        <v>6</v>
      </c>
      <c r="G53" s="15">
        <v>320</v>
      </c>
      <c r="H53" s="7">
        <f t="shared" si="2"/>
        <v>1920</v>
      </c>
    </row>
    <row r="54" ht="16.5" spans="1:8">
      <c r="A54" s="24">
        <v>15</v>
      </c>
      <c r="B54" s="8" t="s">
        <v>24</v>
      </c>
      <c r="C54" s="13" t="s">
        <v>25</v>
      </c>
      <c r="D54" s="14" t="s">
        <v>26</v>
      </c>
      <c r="E54" s="7" t="s">
        <v>13</v>
      </c>
      <c r="F54" s="7">
        <v>580</v>
      </c>
      <c r="G54" s="15">
        <v>1</v>
      </c>
      <c r="H54" s="7">
        <f t="shared" si="2"/>
        <v>580</v>
      </c>
    </row>
    <row r="55" ht="33" spans="1:8">
      <c r="A55" s="24">
        <v>16</v>
      </c>
      <c r="B55" s="7" t="s">
        <v>30</v>
      </c>
      <c r="C55" s="7" t="s">
        <v>15</v>
      </c>
      <c r="D55" s="7" t="s">
        <v>31</v>
      </c>
      <c r="E55" s="7" t="s">
        <v>32</v>
      </c>
      <c r="F55" s="7">
        <v>3000</v>
      </c>
      <c r="G55" s="7">
        <v>1</v>
      </c>
      <c r="H55" s="7">
        <f t="shared" si="2"/>
        <v>3000</v>
      </c>
    </row>
    <row r="56" ht="16.5" spans="1:8">
      <c r="A56" s="16" t="s">
        <v>33</v>
      </c>
      <c r="B56" s="16" t="s">
        <v>73</v>
      </c>
      <c r="C56" s="16"/>
      <c r="D56" s="16"/>
      <c r="E56" s="16"/>
      <c r="F56" s="16"/>
      <c r="G56" s="16"/>
      <c r="H56" s="16">
        <f>SUM(H40:H55)</f>
        <v>92160</v>
      </c>
    </row>
    <row r="57" ht="15" spans="1:8">
      <c r="A57" s="6" t="s">
        <v>74</v>
      </c>
      <c r="B57" s="6"/>
      <c r="C57" s="6"/>
      <c r="D57" s="6"/>
      <c r="E57" s="6"/>
      <c r="F57" s="6"/>
      <c r="G57" s="6"/>
      <c r="H57" s="6"/>
    </row>
    <row r="58" ht="16.5" spans="1:8">
      <c r="A58" s="7">
        <v>1</v>
      </c>
      <c r="B58" s="8" t="s">
        <v>45</v>
      </c>
      <c r="C58" s="9" t="s">
        <v>46</v>
      </c>
      <c r="D58" s="9" t="s">
        <v>47</v>
      </c>
      <c r="E58" s="7" t="s">
        <v>17</v>
      </c>
      <c r="F58" s="7">
        <v>8</v>
      </c>
      <c r="G58" s="15">
        <v>300</v>
      </c>
      <c r="H58" s="7">
        <f>F58*G58</f>
        <v>2400</v>
      </c>
    </row>
    <row r="59" ht="16.5" spans="1:8">
      <c r="A59" s="7">
        <v>2</v>
      </c>
      <c r="B59" s="26" t="s">
        <v>75</v>
      </c>
      <c r="C59" s="9" t="s">
        <v>76</v>
      </c>
      <c r="D59" s="11" t="s">
        <v>77</v>
      </c>
      <c r="E59" s="7" t="s">
        <v>17</v>
      </c>
      <c r="F59" s="7">
        <v>9</v>
      </c>
      <c r="G59" s="7">
        <v>320</v>
      </c>
      <c r="H59" s="7">
        <f t="shared" ref="H59:H67" si="3">F59*G59</f>
        <v>2880</v>
      </c>
    </row>
    <row r="60" ht="16.5" spans="1:8">
      <c r="A60" s="7">
        <v>3</v>
      </c>
      <c r="B60" s="8" t="s">
        <v>78</v>
      </c>
      <c r="C60" s="9" t="s">
        <v>22</v>
      </c>
      <c r="D60" s="20" t="s">
        <v>79</v>
      </c>
      <c r="E60" s="7" t="s">
        <v>17</v>
      </c>
      <c r="F60" s="7">
        <v>7</v>
      </c>
      <c r="G60" s="15">
        <v>260</v>
      </c>
      <c r="H60" s="7">
        <f t="shared" si="3"/>
        <v>1820</v>
      </c>
    </row>
    <row r="61" ht="24.75" spans="1:8">
      <c r="A61" s="7">
        <v>4</v>
      </c>
      <c r="B61" s="9" t="s">
        <v>14</v>
      </c>
      <c r="C61" s="9" t="s">
        <v>15</v>
      </c>
      <c r="D61" s="11" t="s">
        <v>16</v>
      </c>
      <c r="E61" s="7" t="s">
        <v>17</v>
      </c>
      <c r="F61" s="7">
        <v>45</v>
      </c>
      <c r="G61" s="7">
        <v>200</v>
      </c>
      <c r="H61" s="7">
        <f t="shared" si="3"/>
        <v>9000</v>
      </c>
    </row>
    <row r="62" ht="16.5" spans="1:8">
      <c r="A62" s="7">
        <v>5</v>
      </c>
      <c r="B62" s="9" t="s">
        <v>18</v>
      </c>
      <c r="C62" s="9" t="s">
        <v>19</v>
      </c>
      <c r="D62" s="12" t="s">
        <v>20</v>
      </c>
      <c r="E62" s="7" t="s">
        <v>17</v>
      </c>
      <c r="F62" s="7">
        <v>12</v>
      </c>
      <c r="G62" s="7">
        <v>200</v>
      </c>
      <c r="H62" s="7">
        <f t="shared" si="3"/>
        <v>2400</v>
      </c>
    </row>
    <row r="63" ht="16.5" spans="1:8">
      <c r="A63" s="7">
        <v>6</v>
      </c>
      <c r="B63" s="8" t="s">
        <v>27</v>
      </c>
      <c r="C63" s="9" t="s">
        <v>28</v>
      </c>
      <c r="D63" s="14" t="s">
        <v>57</v>
      </c>
      <c r="E63" s="7" t="s">
        <v>17</v>
      </c>
      <c r="F63" s="7">
        <v>6</v>
      </c>
      <c r="G63" s="15">
        <v>300</v>
      </c>
      <c r="H63" s="7">
        <f t="shared" si="3"/>
        <v>1800</v>
      </c>
    </row>
    <row r="64" ht="16.5" spans="1:8">
      <c r="A64" s="7">
        <v>7</v>
      </c>
      <c r="B64" s="8" t="s">
        <v>24</v>
      </c>
      <c r="C64" s="13" t="s">
        <v>25</v>
      </c>
      <c r="D64" s="14" t="s">
        <v>26</v>
      </c>
      <c r="E64" s="7" t="s">
        <v>13</v>
      </c>
      <c r="F64" s="7">
        <v>580</v>
      </c>
      <c r="G64" s="15">
        <v>4</v>
      </c>
      <c r="H64" s="7">
        <f t="shared" si="3"/>
        <v>2320</v>
      </c>
    </row>
    <row r="65" ht="33" spans="1:8">
      <c r="A65" s="7">
        <v>8</v>
      </c>
      <c r="B65" s="7" t="s">
        <v>30</v>
      </c>
      <c r="C65" s="7" t="s">
        <v>15</v>
      </c>
      <c r="D65" s="7" t="s">
        <v>31</v>
      </c>
      <c r="E65" s="7" t="s">
        <v>32</v>
      </c>
      <c r="F65" s="7">
        <v>3000</v>
      </c>
      <c r="G65" s="7">
        <v>1</v>
      </c>
      <c r="H65" s="7">
        <f t="shared" si="3"/>
        <v>3000</v>
      </c>
    </row>
    <row r="66" ht="16.5" spans="1:8">
      <c r="A66" s="16" t="s">
        <v>33</v>
      </c>
      <c r="B66" s="16" t="s">
        <v>80</v>
      </c>
      <c r="C66" s="16"/>
      <c r="D66" s="16"/>
      <c r="E66" s="16"/>
      <c r="F66" s="16"/>
      <c r="G66" s="16"/>
      <c r="H66" s="16">
        <f>SUM(H58:H65)</f>
        <v>25620</v>
      </c>
    </row>
    <row r="67" ht="15" customHeight="1" spans="1:8">
      <c r="A67" s="27" t="s">
        <v>81</v>
      </c>
      <c r="B67" s="28"/>
      <c r="C67" s="28"/>
      <c r="D67" s="28"/>
      <c r="E67" s="28"/>
      <c r="F67" s="28"/>
      <c r="G67" s="28"/>
      <c r="H67" s="29"/>
    </row>
    <row r="68" ht="24" spans="1:8">
      <c r="A68" s="24">
        <v>1</v>
      </c>
      <c r="B68" s="24" t="s">
        <v>61</v>
      </c>
      <c r="C68" s="7" t="s">
        <v>62</v>
      </c>
      <c r="D68" s="25" t="s">
        <v>63</v>
      </c>
      <c r="E68" s="24" t="s">
        <v>32</v>
      </c>
      <c r="F68" s="24">
        <v>1800</v>
      </c>
      <c r="G68" s="24">
        <v>8</v>
      </c>
      <c r="H68" s="7">
        <f>G68*F68</f>
        <v>14400</v>
      </c>
    </row>
    <row r="69" ht="24" spans="1:8">
      <c r="A69" s="24">
        <v>2</v>
      </c>
      <c r="B69" s="7" t="s">
        <v>64</v>
      </c>
      <c r="C69" s="7"/>
      <c r="D69" s="25" t="s">
        <v>65</v>
      </c>
      <c r="E69" s="7" t="s">
        <v>66</v>
      </c>
      <c r="F69" s="7">
        <v>1500</v>
      </c>
      <c r="G69" s="7">
        <v>8</v>
      </c>
      <c r="H69" s="7">
        <f>G69*F69</f>
        <v>12000</v>
      </c>
    </row>
    <row r="70" ht="36" spans="1:8">
      <c r="A70" s="24">
        <v>3</v>
      </c>
      <c r="B70" s="7" t="s">
        <v>67</v>
      </c>
      <c r="C70" s="7"/>
      <c r="D70" s="25" t="s">
        <v>68</v>
      </c>
      <c r="E70" s="7" t="s">
        <v>32</v>
      </c>
      <c r="F70" s="7">
        <v>500</v>
      </c>
      <c r="G70" s="7">
        <v>8</v>
      </c>
      <c r="H70" s="7">
        <f>G70*F70</f>
        <v>4000</v>
      </c>
    </row>
    <row r="71" ht="24" spans="1:8">
      <c r="A71" s="24">
        <v>4</v>
      </c>
      <c r="B71" s="7" t="s">
        <v>69</v>
      </c>
      <c r="C71" s="7"/>
      <c r="D71" s="25" t="s">
        <v>70</v>
      </c>
      <c r="E71" s="7" t="s">
        <v>13</v>
      </c>
      <c r="F71" s="7">
        <v>200</v>
      </c>
      <c r="G71" s="7">
        <v>8</v>
      </c>
      <c r="H71" s="7">
        <f>G71*F71</f>
        <v>1600</v>
      </c>
    </row>
    <row r="72" ht="24.75" spans="1:8">
      <c r="A72" s="24">
        <v>5</v>
      </c>
      <c r="B72" s="9" t="s">
        <v>14</v>
      </c>
      <c r="C72" s="9" t="s">
        <v>15</v>
      </c>
      <c r="D72" s="11" t="s">
        <v>16</v>
      </c>
      <c r="E72" s="7" t="s">
        <v>17</v>
      </c>
      <c r="F72" s="7">
        <v>45</v>
      </c>
      <c r="G72" s="7">
        <v>340</v>
      </c>
      <c r="H72" s="7">
        <f t="shared" ref="H72:H76" si="4">F72*G72</f>
        <v>15300</v>
      </c>
    </row>
    <row r="73" ht="16.5" spans="1:8">
      <c r="A73" s="24">
        <v>6</v>
      </c>
      <c r="B73" s="9" t="s">
        <v>18</v>
      </c>
      <c r="C73" s="9" t="s">
        <v>19</v>
      </c>
      <c r="D73" s="12" t="s">
        <v>20</v>
      </c>
      <c r="E73" s="7" t="s">
        <v>17</v>
      </c>
      <c r="F73" s="7">
        <v>12</v>
      </c>
      <c r="G73" s="7">
        <v>340</v>
      </c>
      <c r="H73" s="7">
        <f t="shared" si="4"/>
        <v>4080</v>
      </c>
    </row>
    <row r="74" ht="24" spans="1:8">
      <c r="A74" s="24">
        <v>7</v>
      </c>
      <c r="B74" s="9" t="s">
        <v>40</v>
      </c>
      <c r="C74" s="9"/>
      <c r="D74" s="11" t="s">
        <v>41</v>
      </c>
      <c r="E74" s="7" t="s">
        <v>17</v>
      </c>
      <c r="F74" s="7">
        <v>190</v>
      </c>
      <c r="G74" s="7">
        <v>20</v>
      </c>
      <c r="H74" s="7">
        <f t="shared" si="4"/>
        <v>3800</v>
      </c>
    </row>
    <row r="75" ht="24" spans="1:8">
      <c r="A75" s="24">
        <v>8</v>
      </c>
      <c r="B75" s="9" t="s">
        <v>42</v>
      </c>
      <c r="C75" s="18" t="s">
        <v>43</v>
      </c>
      <c r="D75" s="11" t="s">
        <v>44</v>
      </c>
      <c r="E75" s="7" t="s">
        <v>13</v>
      </c>
      <c r="F75" s="7">
        <v>1500</v>
      </c>
      <c r="G75" s="7">
        <v>4</v>
      </c>
      <c r="H75" s="7">
        <f t="shared" si="4"/>
        <v>6000</v>
      </c>
    </row>
    <row r="76" ht="16.5" spans="1:8">
      <c r="A76" s="24">
        <v>9</v>
      </c>
      <c r="B76" s="9" t="s">
        <v>21</v>
      </c>
      <c r="C76" s="9" t="s">
        <v>22</v>
      </c>
      <c r="D76" s="11" t="s">
        <v>23</v>
      </c>
      <c r="E76" s="7" t="s">
        <v>17</v>
      </c>
      <c r="F76" s="7">
        <v>7</v>
      </c>
      <c r="G76" s="7">
        <v>290</v>
      </c>
      <c r="H76" s="7">
        <f t="shared" si="4"/>
        <v>2030</v>
      </c>
    </row>
    <row r="77" ht="16.5" spans="1:8">
      <c r="A77" s="24">
        <v>10</v>
      </c>
      <c r="B77" s="8" t="s">
        <v>45</v>
      </c>
      <c r="C77" s="9" t="s">
        <v>46</v>
      </c>
      <c r="D77" s="9" t="s">
        <v>47</v>
      </c>
      <c r="E77" s="7" t="s">
        <v>17</v>
      </c>
      <c r="F77" s="7">
        <v>8</v>
      </c>
      <c r="G77" s="7">
        <v>340</v>
      </c>
      <c r="H77" s="7">
        <f t="shared" ref="H77:H84" si="5">F77*G77</f>
        <v>2720</v>
      </c>
    </row>
    <row r="78" ht="16.5" spans="1:8">
      <c r="A78" s="24">
        <v>11</v>
      </c>
      <c r="B78" s="8" t="s">
        <v>71</v>
      </c>
      <c r="C78" s="9"/>
      <c r="D78" s="9" t="s">
        <v>72</v>
      </c>
      <c r="E78" s="7" t="s">
        <v>17</v>
      </c>
      <c r="F78" s="7">
        <v>7</v>
      </c>
      <c r="G78" s="15">
        <v>290</v>
      </c>
      <c r="H78" s="7">
        <f t="shared" si="5"/>
        <v>2030</v>
      </c>
    </row>
    <row r="79" ht="16.5" spans="1:8">
      <c r="A79" s="24">
        <v>12</v>
      </c>
      <c r="B79" s="19" t="s">
        <v>48</v>
      </c>
      <c r="C79" s="9" t="s">
        <v>49</v>
      </c>
      <c r="D79" s="9" t="s">
        <v>50</v>
      </c>
      <c r="E79" s="7" t="s">
        <v>17</v>
      </c>
      <c r="F79" s="7">
        <v>15</v>
      </c>
      <c r="G79" s="15">
        <v>450</v>
      </c>
      <c r="H79" s="7">
        <f t="shared" si="5"/>
        <v>6750</v>
      </c>
    </row>
    <row r="80" ht="33" spans="1:8">
      <c r="A80" s="24">
        <v>13</v>
      </c>
      <c r="B80" s="8" t="s">
        <v>51</v>
      </c>
      <c r="C80" s="9" t="s">
        <v>52</v>
      </c>
      <c r="D80" s="9" t="s">
        <v>53</v>
      </c>
      <c r="E80" s="7" t="s">
        <v>54</v>
      </c>
      <c r="F80" s="7">
        <v>1150</v>
      </c>
      <c r="G80" s="15">
        <v>3</v>
      </c>
      <c r="H80" s="7">
        <f t="shared" si="5"/>
        <v>3450</v>
      </c>
    </row>
    <row r="81" ht="16.5" spans="1:8">
      <c r="A81" s="24">
        <v>14</v>
      </c>
      <c r="B81" s="8" t="s">
        <v>27</v>
      </c>
      <c r="C81" s="9" t="s">
        <v>28</v>
      </c>
      <c r="D81" s="14" t="s">
        <v>29</v>
      </c>
      <c r="E81" s="7" t="s">
        <v>17</v>
      </c>
      <c r="F81" s="7">
        <v>6</v>
      </c>
      <c r="G81" s="15">
        <v>320</v>
      </c>
      <c r="H81" s="7">
        <f t="shared" si="5"/>
        <v>1920</v>
      </c>
    </row>
    <row r="82" ht="16.5" spans="1:8">
      <c r="A82" s="24">
        <v>15</v>
      </c>
      <c r="B82" s="8" t="s">
        <v>24</v>
      </c>
      <c r="C82" s="13" t="s">
        <v>25</v>
      </c>
      <c r="D82" s="14" t="s">
        <v>26</v>
      </c>
      <c r="E82" s="7" t="s">
        <v>13</v>
      </c>
      <c r="F82" s="7">
        <v>580</v>
      </c>
      <c r="G82" s="15">
        <v>4</v>
      </c>
      <c r="H82" s="7">
        <f t="shared" si="5"/>
        <v>2320</v>
      </c>
    </row>
    <row r="83" ht="33" spans="1:8">
      <c r="A83" s="24">
        <v>16</v>
      </c>
      <c r="B83" s="7" t="s">
        <v>30</v>
      </c>
      <c r="C83" s="7" t="s">
        <v>15</v>
      </c>
      <c r="D83" s="7" t="s">
        <v>31</v>
      </c>
      <c r="E83" s="7" t="s">
        <v>32</v>
      </c>
      <c r="F83" s="7">
        <v>3000</v>
      </c>
      <c r="G83" s="7">
        <v>1</v>
      </c>
      <c r="H83" s="7">
        <f t="shared" si="5"/>
        <v>3000</v>
      </c>
    </row>
    <row r="84" ht="16.5" spans="1:8">
      <c r="A84" s="16" t="s">
        <v>33</v>
      </c>
      <c r="B84" s="16" t="s">
        <v>82</v>
      </c>
      <c r="C84" s="16"/>
      <c r="D84" s="16"/>
      <c r="E84" s="16"/>
      <c r="F84" s="16"/>
      <c r="G84" s="16"/>
      <c r="H84" s="16">
        <f>SUM(H68:H83)</f>
        <v>85400</v>
      </c>
    </row>
    <row r="85" ht="15" spans="1:8">
      <c r="A85" s="22" t="s">
        <v>83</v>
      </c>
      <c r="B85" s="23"/>
      <c r="C85" s="23"/>
      <c r="D85" s="23"/>
      <c r="E85" s="23"/>
      <c r="F85" s="23"/>
      <c r="G85" s="23"/>
      <c r="H85" s="23"/>
    </row>
    <row r="86" ht="24.75" spans="1:8">
      <c r="A86" s="7">
        <v>1</v>
      </c>
      <c r="B86" s="9" t="s">
        <v>14</v>
      </c>
      <c r="C86" s="9" t="s">
        <v>15</v>
      </c>
      <c r="D86" s="11" t="s">
        <v>16</v>
      </c>
      <c r="E86" s="7" t="s">
        <v>17</v>
      </c>
      <c r="F86" s="7">
        <v>45</v>
      </c>
      <c r="G86" s="7">
        <v>150</v>
      </c>
      <c r="H86" s="7">
        <f>F86*G86</f>
        <v>6750</v>
      </c>
    </row>
    <row r="87" ht="16.5" spans="1:8">
      <c r="A87" s="7">
        <v>2</v>
      </c>
      <c r="B87" s="9" t="s">
        <v>18</v>
      </c>
      <c r="C87" s="9" t="s">
        <v>19</v>
      </c>
      <c r="D87" s="12" t="s">
        <v>20</v>
      </c>
      <c r="E87" s="7" t="s">
        <v>17</v>
      </c>
      <c r="F87" s="7">
        <v>12</v>
      </c>
      <c r="G87" s="7">
        <v>150</v>
      </c>
      <c r="H87" s="7">
        <f>F87*G87</f>
        <v>1800</v>
      </c>
    </row>
    <row r="88" ht="24" spans="1:8">
      <c r="A88" s="7">
        <v>3</v>
      </c>
      <c r="B88" s="9" t="s">
        <v>40</v>
      </c>
      <c r="C88" s="9"/>
      <c r="D88" s="11" t="s">
        <v>41</v>
      </c>
      <c r="E88" s="7" t="s">
        <v>17</v>
      </c>
      <c r="F88" s="7">
        <v>190</v>
      </c>
      <c r="G88" s="7">
        <v>240</v>
      </c>
      <c r="H88" s="7">
        <f>F88*G88</f>
        <v>45600</v>
      </c>
    </row>
    <row r="89" ht="24" spans="1:8">
      <c r="A89" s="7">
        <v>4</v>
      </c>
      <c r="B89" s="9" t="s">
        <v>42</v>
      </c>
      <c r="C89" s="18" t="s">
        <v>43</v>
      </c>
      <c r="D89" s="11" t="s">
        <v>44</v>
      </c>
      <c r="E89" s="7" t="s">
        <v>13</v>
      </c>
      <c r="F89" s="7">
        <v>1500</v>
      </c>
      <c r="G89" s="7">
        <v>6</v>
      </c>
      <c r="H89" s="7">
        <f>F89*G89</f>
        <v>9000</v>
      </c>
    </row>
    <row r="90" ht="16.5" spans="1:8">
      <c r="A90" s="7">
        <v>5</v>
      </c>
      <c r="B90" s="9" t="s">
        <v>21</v>
      </c>
      <c r="C90" s="9" t="s">
        <v>22</v>
      </c>
      <c r="D90" s="11" t="s">
        <v>23</v>
      </c>
      <c r="E90" s="7" t="s">
        <v>17</v>
      </c>
      <c r="F90" s="7">
        <v>7</v>
      </c>
      <c r="G90" s="7">
        <v>290</v>
      </c>
      <c r="H90" s="7">
        <f>F90*G90</f>
        <v>2030</v>
      </c>
    </row>
    <row r="91" ht="16.5" spans="1:8">
      <c r="A91" s="7">
        <v>6</v>
      </c>
      <c r="B91" s="9" t="s">
        <v>75</v>
      </c>
      <c r="C91" s="9" t="s">
        <v>76</v>
      </c>
      <c r="D91" s="11" t="s">
        <v>77</v>
      </c>
      <c r="E91" s="7" t="s">
        <v>17</v>
      </c>
      <c r="F91" s="7">
        <v>9</v>
      </c>
      <c r="G91" s="7">
        <v>340</v>
      </c>
      <c r="H91" s="7">
        <f t="shared" ref="H91:H99" si="6">F91*G91</f>
        <v>3060</v>
      </c>
    </row>
    <row r="92" ht="16.5" spans="1:8">
      <c r="A92" s="7">
        <v>7</v>
      </c>
      <c r="B92" s="19" t="s">
        <v>48</v>
      </c>
      <c r="C92" s="9" t="s">
        <v>49</v>
      </c>
      <c r="D92" s="9" t="s">
        <v>50</v>
      </c>
      <c r="E92" s="7" t="s">
        <v>17</v>
      </c>
      <c r="F92" s="7">
        <v>15</v>
      </c>
      <c r="G92" s="15">
        <v>450</v>
      </c>
      <c r="H92" s="7">
        <f t="shared" si="6"/>
        <v>6750</v>
      </c>
    </row>
    <row r="93" ht="33" spans="1:8">
      <c r="A93" s="7">
        <v>8</v>
      </c>
      <c r="B93" s="8" t="s">
        <v>51</v>
      </c>
      <c r="C93" s="9" t="s">
        <v>52</v>
      </c>
      <c r="D93" s="9" t="s">
        <v>53</v>
      </c>
      <c r="E93" s="7" t="s">
        <v>54</v>
      </c>
      <c r="F93" s="7">
        <v>1150</v>
      </c>
      <c r="G93" s="15">
        <v>3</v>
      </c>
      <c r="H93" s="7">
        <f t="shared" si="6"/>
        <v>3450</v>
      </c>
    </row>
    <row r="94" ht="16.5" spans="1:8">
      <c r="A94" s="7">
        <v>9</v>
      </c>
      <c r="B94" s="8" t="s">
        <v>27</v>
      </c>
      <c r="C94" s="9" t="s">
        <v>28</v>
      </c>
      <c r="D94" s="14" t="s">
        <v>29</v>
      </c>
      <c r="E94" s="7" t="s">
        <v>17</v>
      </c>
      <c r="F94" s="7">
        <v>6</v>
      </c>
      <c r="G94" s="15">
        <v>320</v>
      </c>
      <c r="H94" s="7">
        <f t="shared" si="6"/>
        <v>1920</v>
      </c>
    </row>
    <row r="95" ht="16.5" spans="1:8">
      <c r="A95" s="7">
        <v>10</v>
      </c>
      <c r="B95" s="8" t="s">
        <v>24</v>
      </c>
      <c r="C95" s="13" t="s">
        <v>25</v>
      </c>
      <c r="D95" s="14" t="s">
        <v>26</v>
      </c>
      <c r="E95" s="7" t="s">
        <v>13</v>
      </c>
      <c r="F95" s="7">
        <v>580</v>
      </c>
      <c r="G95" s="15">
        <v>4</v>
      </c>
      <c r="H95" s="7">
        <f t="shared" si="6"/>
        <v>2320</v>
      </c>
    </row>
    <row r="96" ht="33" spans="1:8">
      <c r="A96" s="7">
        <v>11</v>
      </c>
      <c r="B96" s="7" t="s">
        <v>30</v>
      </c>
      <c r="C96" s="7" t="s">
        <v>15</v>
      </c>
      <c r="D96" s="7" t="s">
        <v>31</v>
      </c>
      <c r="E96" s="7" t="s">
        <v>32</v>
      </c>
      <c r="F96" s="7">
        <v>3000</v>
      </c>
      <c r="G96" s="7">
        <v>1</v>
      </c>
      <c r="H96" s="7">
        <f t="shared" ref="H96:H108" si="7">F96*G96</f>
        <v>3000</v>
      </c>
    </row>
    <row r="97" ht="16.5" spans="1:8">
      <c r="A97" s="16" t="s">
        <v>33</v>
      </c>
      <c r="B97" s="16" t="s">
        <v>84</v>
      </c>
      <c r="C97" s="16"/>
      <c r="D97" s="16"/>
      <c r="E97" s="16"/>
      <c r="F97" s="16"/>
      <c r="G97" s="16"/>
      <c r="H97" s="16">
        <f>SUM(H86:H96)</f>
        <v>85680</v>
      </c>
    </row>
    <row r="98" ht="18" customHeight="1" spans="1:8">
      <c r="A98" s="30" t="s">
        <v>85</v>
      </c>
      <c r="B98" s="30"/>
      <c r="C98" s="30"/>
      <c r="D98" s="30"/>
      <c r="E98" s="30"/>
      <c r="F98" s="30"/>
      <c r="G98" s="30"/>
      <c r="H98" s="30"/>
    </row>
    <row r="99" ht="24.75" spans="1:8">
      <c r="A99" s="7">
        <v>1</v>
      </c>
      <c r="B99" s="9" t="s">
        <v>14</v>
      </c>
      <c r="C99" s="9" t="s">
        <v>15</v>
      </c>
      <c r="D99" s="11" t="s">
        <v>16</v>
      </c>
      <c r="E99" s="7" t="s">
        <v>17</v>
      </c>
      <c r="F99" s="7">
        <v>45</v>
      </c>
      <c r="G99" s="7">
        <v>230</v>
      </c>
      <c r="H99" s="7">
        <f t="shared" si="7"/>
        <v>10350</v>
      </c>
    </row>
    <row r="100" ht="16.5" spans="1:8">
      <c r="A100" s="7">
        <v>2</v>
      </c>
      <c r="B100" s="9" t="s">
        <v>18</v>
      </c>
      <c r="C100" s="9" t="s">
        <v>19</v>
      </c>
      <c r="D100" s="12" t="s">
        <v>20</v>
      </c>
      <c r="E100" s="7" t="s">
        <v>17</v>
      </c>
      <c r="F100" s="7">
        <v>12</v>
      </c>
      <c r="G100" s="7">
        <v>230</v>
      </c>
      <c r="H100" s="7">
        <f t="shared" si="7"/>
        <v>2760</v>
      </c>
    </row>
    <row r="101" ht="16.5" spans="1:8">
      <c r="A101" s="7">
        <v>3</v>
      </c>
      <c r="B101" s="9" t="s">
        <v>21</v>
      </c>
      <c r="C101" s="9" t="s">
        <v>22</v>
      </c>
      <c r="D101" s="11" t="s">
        <v>23</v>
      </c>
      <c r="E101" s="7" t="s">
        <v>17</v>
      </c>
      <c r="F101" s="7">
        <v>7</v>
      </c>
      <c r="G101" s="7">
        <v>300</v>
      </c>
      <c r="H101" s="7">
        <f t="shared" si="7"/>
        <v>2100</v>
      </c>
    </row>
    <row r="102" ht="16.5" spans="1:8">
      <c r="A102" s="7">
        <v>4</v>
      </c>
      <c r="B102" s="9" t="s">
        <v>75</v>
      </c>
      <c r="C102" s="9" t="s">
        <v>76</v>
      </c>
      <c r="D102" s="11" t="s">
        <v>77</v>
      </c>
      <c r="E102" s="7" t="s">
        <v>17</v>
      </c>
      <c r="F102" s="7">
        <v>9</v>
      </c>
      <c r="G102" s="7">
        <v>350</v>
      </c>
      <c r="H102" s="7">
        <f t="shared" si="7"/>
        <v>3150</v>
      </c>
    </row>
    <row r="103" ht="16.5" spans="1:8">
      <c r="A103" s="7">
        <v>5</v>
      </c>
      <c r="B103" s="8" t="s">
        <v>27</v>
      </c>
      <c r="C103" s="9" t="s">
        <v>28</v>
      </c>
      <c r="D103" s="14" t="s">
        <v>57</v>
      </c>
      <c r="E103" s="7" t="s">
        <v>17</v>
      </c>
      <c r="F103" s="7">
        <v>6</v>
      </c>
      <c r="G103" s="15">
        <v>300</v>
      </c>
      <c r="H103" s="7">
        <f t="shared" si="7"/>
        <v>1800</v>
      </c>
    </row>
    <row r="104" ht="16.5" spans="1:8">
      <c r="A104" s="7">
        <v>6</v>
      </c>
      <c r="B104" s="8" t="s">
        <v>24</v>
      </c>
      <c r="C104" s="13" t="s">
        <v>25</v>
      </c>
      <c r="D104" s="14" t="s">
        <v>26</v>
      </c>
      <c r="E104" s="7" t="s">
        <v>13</v>
      </c>
      <c r="F104" s="7">
        <v>580</v>
      </c>
      <c r="G104" s="15">
        <v>1</v>
      </c>
      <c r="H104" s="7">
        <f t="shared" si="7"/>
        <v>580</v>
      </c>
    </row>
    <row r="105" ht="33" spans="1:8">
      <c r="A105" s="7">
        <v>7</v>
      </c>
      <c r="B105" s="7" t="s">
        <v>30</v>
      </c>
      <c r="C105" s="7" t="s">
        <v>15</v>
      </c>
      <c r="D105" s="7" t="s">
        <v>31</v>
      </c>
      <c r="E105" s="7" t="s">
        <v>32</v>
      </c>
      <c r="F105" s="7">
        <v>3000</v>
      </c>
      <c r="G105" s="7">
        <v>1</v>
      </c>
      <c r="H105" s="7">
        <f t="shared" si="7"/>
        <v>3000</v>
      </c>
    </row>
    <row r="106" ht="16.5" spans="1:8">
      <c r="A106" s="16" t="s">
        <v>86</v>
      </c>
      <c r="B106" s="16" t="s">
        <v>87</v>
      </c>
      <c r="C106" s="16"/>
      <c r="D106" s="16"/>
      <c r="E106" s="16"/>
      <c r="F106" s="16"/>
      <c r="G106" s="16"/>
      <c r="H106" s="16">
        <f>SUM(H99:H105)</f>
        <v>23740</v>
      </c>
    </row>
    <row r="107" ht="15" spans="1:8">
      <c r="A107" s="31" t="s">
        <v>88</v>
      </c>
      <c r="B107" s="31"/>
      <c r="C107" s="31"/>
      <c r="D107" s="30"/>
      <c r="E107" s="31"/>
      <c r="F107" s="31"/>
      <c r="G107" s="31"/>
      <c r="H107" s="30"/>
    </row>
    <row r="108" ht="24" spans="1:8">
      <c r="A108" s="7">
        <v>1</v>
      </c>
      <c r="B108" s="24" t="s">
        <v>61</v>
      </c>
      <c r="C108" s="7" t="s">
        <v>62</v>
      </c>
      <c r="D108" s="25" t="s">
        <v>63</v>
      </c>
      <c r="E108" s="24" t="s">
        <v>32</v>
      </c>
      <c r="F108" s="24">
        <v>1800</v>
      </c>
      <c r="G108" s="24">
        <v>8</v>
      </c>
      <c r="H108" s="7">
        <f>G108*F108</f>
        <v>14400</v>
      </c>
    </row>
    <row r="109" ht="24" spans="1:8">
      <c r="A109" s="7">
        <v>2</v>
      </c>
      <c r="B109" s="7" t="s">
        <v>64</v>
      </c>
      <c r="C109" s="7"/>
      <c r="D109" s="25" t="s">
        <v>65</v>
      </c>
      <c r="E109" s="7" t="s">
        <v>66</v>
      </c>
      <c r="F109" s="7">
        <v>1500</v>
      </c>
      <c r="G109" s="7">
        <v>8</v>
      </c>
      <c r="H109" s="7">
        <f>G109*F109</f>
        <v>12000</v>
      </c>
    </row>
    <row r="110" ht="36" spans="1:8">
      <c r="A110" s="7">
        <v>3</v>
      </c>
      <c r="B110" s="7" t="s">
        <v>67</v>
      </c>
      <c r="C110" s="7"/>
      <c r="D110" s="25" t="s">
        <v>68</v>
      </c>
      <c r="E110" s="7" t="s">
        <v>32</v>
      </c>
      <c r="F110" s="7">
        <v>500</v>
      </c>
      <c r="G110" s="7">
        <v>8</v>
      </c>
      <c r="H110" s="7">
        <f>G110*F110</f>
        <v>4000</v>
      </c>
    </row>
    <row r="111" ht="24" spans="1:8">
      <c r="A111" s="7">
        <v>4</v>
      </c>
      <c r="B111" s="7" t="s">
        <v>69</v>
      </c>
      <c r="C111" s="7"/>
      <c r="D111" s="25" t="s">
        <v>70</v>
      </c>
      <c r="E111" s="7" t="s">
        <v>13</v>
      </c>
      <c r="F111" s="7">
        <v>200</v>
      </c>
      <c r="G111" s="7">
        <v>8</v>
      </c>
      <c r="H111" s="7">
        <f>G111*F111</f>
        <v>1600</v>
      </c>
    </row>
    <row r="112" ht="24.75" spans="1:8">
      <c r="A112" s="7">
        <v>5</v>
      </c>
      <c r="B112" s="9" t="s">
        <v>14</v>
      </c>
      <c r="C112" s="9" t="s">
        <v>15</v>
      </c>
      <c r="D112" s="11" t="s">
        <v>16</v>
      </c>
      <c r="E112" s="7" t="s">
        <v>17</v>
      </c>
      <c r="F112" s="7">
        <v>45</v>
      </c>
      <c r="G112" s="7">
        <v>240</v>
      </c>
      <c r="H112" s="7">
        <f t="shared" ref="H112:H121" si="8">F112*G112</f>
        <v>10800</v>
      </c>
    </row>
    <row r="113" ht="16.5" spans="1:8">
      <c r="A113" s="7">
        <v>6</v>
      </c>
      <c r="B113" s="9" t="s">
        <v>18</v>
      </c>
      <c r="C113" s="9" t="s">
        <v>19</v>
      </c>
      <c r="D113" s="12" t="s">
        <v>20</v>
      </c>
      <c r="E113" s="7" t="s">
        <v>17</v>
      </c>
      <c r="F113" s="7">
        <v>12</v>
      </c>
      <c r="G113" s="7">
        <v>240</v>
      </c>
      <c r="H113" s="7">
        <f t="shared" si="8"/>
        <v>2880</v>
      </c>
    </row>
    <row r="114" ht="24" spans="1:8">
      <c r="A114" s="7">
        <v>7</v>
      </c>
      <c r="B114" s="9" t="s">
        <v>42</v>
      </c>
      <c r="C114" s="18" t="s">
        <v>43</v>
      </c>
      <c r="D114" s="11" t="s">
        <v>44</v>
      </c>
      <c r="E114" s="7" t="s">
        <v>13</v>
      </c>
      <c r="F114" s="7">
        <v>1500</v>
      </c>
      <c r="G114" s="7">
        <v>4</v>
      </c>
      <c r="H114" s="7">
        <f t="shared" si="8"/>
        <v>6000</v>
      </c>
    </row>
    <row r="115" ht="16.5" spans="1:8">
      <c r="A115" s="7">
        <v>8</v>
      </c>
      <c r="B115" s="9" t="s">
        <v>21</v>
      </c>
      <c r="C115" s="9" t="s">
        <v>22</v>
      </c>
      <c r="D115" s="11" t="s">
        <v>23</v>
      </c>
      <c r="E115" s="7" t="s">
        <v>17</v>
      </c>
      <c r="F115" s="7">
        <v>7</v>
      </c>
      <c r="G115" s="7">
        <v>290</v>
      </c>
      <c r="H115" s="7">
        <f t="shared" si="8"/>
        <v>2030</v>
      </c>
    </row>
    <row r="116" ht="16.5" spans="1:8">
      <c r="A116" s="7">
        <v>9</v>
      </c>
      <c r="B116" s="9" t="s">
        <v>75</v>
      </c>
      <c r="C116" s="9" t="s">
        <v>76</v>
      </c>
      <c r="D116" s="11" t="s">
        <v>77</v>
      </c>
      <c r="E116" s="7" t="s">
        <v>17</v>
      </c>
      <c r="F116" s="7">
        <v>9</v>
      </c>
      <c r="G116" s="7">
        <v>340</v>
      </c>
      <c r="H116" s="7">
        <f t="shared" si="8"/>
        <v>3060</v>
      </c>
    </row>
    <row r="117" ht="16.5" spans="1:8">
      <c r="A117" s="7">
        <v>10</v>
      </c>
      <c r="B117" s="19" t="s">
        <v>48</v>
      </c>
      <c r="C117" s="9" t="s">
        <v>49</v>
      </c>
      <c r="D117" s="9" t="s">
        <v>50</v>
      </c>
      <c r="E117" s="7" t="s">
        <v>17</v>
      </c>
      <c r="F117" s="7">
        <v>15</v>
      </c>
      <c r="G117" s="15">
        <v>390</v>
      </c>
      <c r="H117" s="7">
        <f t="shared" si="8"/>
        <v>5850</v>
      </c>
    </row>
    <row r="118" ht="33" spans="1:8">
      <c r="A118" s="7">
        <v>11</v>
      </c>
      <c r="B118" s="8" t="s">
        <v>51</v>
      </c>
      <c r="C118" s="9" t="s">
        <v>52</v>
      </c>
      <c r="D118" s="9" t="s">
        <v>53</v>
      </c>
      <c r="E118" s="7" t="s">
        <v>54</v>
      </c>
      <c r="F118" s="7">
        <v>1150</v>
      </c>
      <c r="G118" s="15">
        <v>3</v>
      </c>
      <c r="H118" s="7">
        <f t="shared" si="8"/>
        <v>3450</v>
      </c>
    </row>
    <row r="119" ht="16.5" spans="1:8">
      <c r="A119" s="7">
        <v>12</v>
      </c>
      <c r="B119" s="8" t="s">
        <v>27</v>
      </c>
      <c r="C119" s="9" t="s">
        <v>28</v>
      </c>
      <c r="D119" s="14" t="s">
        <v>29</v>
      </c>
      <c r="E119" s="7" t="s">
        <v>17</v>
      </c>
      <c r="F119" s="7">
        <v>6</v>
      </c>
      <c r="G119" s="15">
        <v>320</v>
      </c>
      <c r="H119" s="7">
        <f t="shared" si="8"/>
        <v>1920</v>
      </c>
    </row>
    <row r="120" ht="16.5" spans="1:8">
      <c r="A120" s="7">
        <v>13</v>
      </c>
      <c r="B120" s="8" t="s">
        <v>24</v>
      </c>
      <c r="C120" s="13" t="s">
        <v>25</v>
      </c>
      <c r="D120" s="14" t="s">
        <v>26</v>
      </c>
      <c r="E120" s="7" t="s">
        <v>13</v>
      </c>
      <c r="F120" s="7">
        <v>580</v>
      </c>
      <c r="G120" s="15">
        <v>4</v>
      </c>
      <c r="H120" s="7">
        <f t="shared" si="8"/>
        <v>2320</v>
      </c>
    </row>
    <row r="121" ht="33" spans="1:8">
      <c r="A121" s="7">
        <v>14</v>
      </c>
      <c r="B121" s="7" t="s">
        <v>30</v>
      </c>
      <c r="C121" s="7" t="s">
        <v>15</v>
      </c>
      <c r="D121" s="7" t="s">
        <v>31</v>
      </c>
      <c r="E121" s="7" t="s">
        <v>32</v>
      </c>
      <c r="F121" s="7">
        <v>3000</v>
      </c>
      <c r="G121" s="7">
        <v>1</v>
      </c>
      <c r="H121" s="7">
        <f t="shared" si="8"/>
        <v>3000</v>
      </c>
    </row>
    <row r="122" ht="16.5" spans="1:8">
      <c r="A122" s="16" t="s">
        <v>33</v>
      </c>
      <c r="B122" s="16" t="s">
        <v>89</v>
      </c>
      <c r="C122" s="16"/>
      <c r="D122" s="16"/>
      <c r="E122" s="16"/>
      <c r="F122" s="16"/>
      <c r="G122" s="16"/>
      <c r="H122" s="16">
        <f>SUM(H108:H121)</f>
        <v>73310</v>
      </c>
    </row>
    <row r="123" ht="15" spans="1:8">
      <c r="A123" s="30" t="s">
        <v>90</v>
      </c>
      <c r="B123" s="30"/>
      <c r="C123" s="30"/>
      <c r="D123" s="30"/>
      <c r="E123" s="30"/>
      <c r="F123" s="30"/>
      <c r="G123" s="30"/>
      <c r="H123" s="30"/>
    </row>
    <row r="124" ht="24.75" spans="1:8">
      <c r="A124" s="7">
        <v>1</v>
      </c>
      <c r="B124" s="9" t="s">
        <v>14</v>
      </c>
      <c r="C124" s="9" t="s">
        <v>15</v>
      </c>
      <c r="D124" s="11" t="s">
        <v>16</v>
      </c>
      <c r="E124" s="7" t="s">
        <v>17</v>
      </c>
      <c r="F124" s="7">
        <v>45</v>
      </c>
      <c r="G124" s="7">
        <v>220</v>
      </c>
      <c r="H124" s="7">
        <f t="shared" ref="H124:H129" si="9">F124*G124</f>
        <v>9900</v>
      </c>
    </row>
    <row r="125" ht="16.5" spans="1:8">
      <c r="A125" s="7">
        <v>2</v>
      </c>
      <c r="B125" s="9" t="s">
        <v>18</v>
      </c>
      <c r="C125" s="9" t="s">
        <v>19</v>
      </c>
      <c r="D125" s="12" t="s">
        <v>20</v>
      </c>
      <c r="E125" s="7" t="s">
        <v>17</v>
      </c>
      <c r="F125" s="7">
        <v>12</v>
      </c>
      <c r="G125" s="7">
        <v>220</v>
      </c>
      <c r="H125" s="7">
        <f t="shared" si="9"/>
        <v>2640</v>
      </c>
    </row>
    <row r="126" ht="16.5" spans="1:8">
      <c r="A126" s="7">
        <v>3</v>
      </c>
      <c r="B126" s="9" t="s">
        <v>21</v>
      </c>
      <c r="C126" s="9" t="s">
        <v>22</v>
      </c>
      <c r="D126" s="11" t="s">
        <v>23</v>
      </c>
      <c r="E126" s="7" t="s">
        <v>17</v>
      </c>
      <c r="F126" s="7">
        <v>7</v>
      </c>
      <c r="G126" s="7">
        <v>290</v>
      </c>
      <c r="H126" s="7">
        <f t="shared" si="9"/>
        <v>2030</v>
      </c>
    </row>
    <row r="127" ht="16.5" spans="1:8">
      <c r="A127" s="7">
        <v>4</v>
      </c>
      <c r="B127" s="9" t="s">
        <v>75</v>
      </c>
      <c r="C127" s="9" t="s">
        <v>76</v>
      </c>
      <c r="D127" s="11" t="s">
        <v>77</v>
      </c>
      <c r="E127" s="7" t="s">
        <v>17</v>
      </c>
      <c r="F127" s="7">
        <v>9</v>
      </c>
      <c r="G127" s="7">
        <v>340</v>
      </c>
      <c r="H127" s="7">
        <f t="shared" si="9"/>
        <v>3060</v>
      </c>
    </row>
    <row r="128" ht="16.5" spans="1:8">
      <c r="A128" s="7">
        <v>5</v>
      </c>
      <c r="B128" s="8" t="s">
        <v>27</v>
      </c>
      <c r="C128" s="9" t="s">
        <v>28</v>
      </c>
      <c r="D128" s="14" t="s">
        <v>57</v>
      </c>
      <c r="E128" s="7" t="s">
        <v>17</v>
      </c>
      <c r="F128" s="7">
        <v>6</v>
      </c>
      <c r="G128" s="15">
        <v>350</v>
      </c>
      <c r="H128" s="7">
        <f t="shared" si="9"/>
        <v>2100</v>
      </c>
    </row>
    <row r="129" ht="33" spans="1:8">
      <c r="A129" s="7">
        <v>6</v>
      </c>
      <c r="B129" s="7" t="s">
        <v>30</v>
      </c>
      <c r="C129" s="7" t="s">
        <v>15</v>
      </c>
      <c r="D129" s="7" t="s">
        <v>31</v>
      </c>
      <c r="E129" s="7" t="s">
        <v>32</v>
      </c>
      <c r="F129" s="7">
        <v>3000</v>
      </c>
      <c r="G129" s="7">
        <v>1</v>
      </c>
      <c r="H129" s="7">
        <f t="shared" si="9"/>
        <v>3000</v>
      </c>
    </row>
    <row r="130" ht="16.5" spans="1:8">
      <c r="A130" s="16" t="s">
        <v>33</v>
      </c>
      <c r="B130" s="16" t="s">
        <v>91</v>
      </c>
      <c r="C130" s="16"/>
      <c r="D130" s="16"/>
      <c r="E130" s="16"/>
      <c r="F130" s="16"/>
      <c r="G130" s="16"/>
      <c r="H130" s="16">
        <f>SUM(H124:H129)</f>
        <v>22730</v>
      </c>
    </row>
    <row r="131" ht="15" spans="1:8">
      <c r="A131" s="22" t="s">
        <v>92</v>
      </c>
      <c r="B131" s="23"/>
      <c r="C131" s="23"/>
      <c r="D131" s="23"/>
      <c r="E131" s="23"/>
      <c r="F131" s="23"/>
      <c r="G131" s="23"/>
      <c r="H131" s="32"/>
    </row>
    <row r="132" ht="37" customHeight="1" spans="1:8">
      <c r="A132" s="7" t="s">
        <v>93</v>
      </c>
      <c r="B132" s="8" t="s">
        <v>94</v>
      </c>
      <c r="C132" s="9" t="s">
        <v>95</v>
      </c>
      <c r="D132" s="14" t="s">
        <v>29</v>
      </c>
      <c r="E132" s="7" t="s">
        <v>17</v>
      </c>
      <c r="F132" s="7">
        <v>6</v>
      </c>
      <c r="G132" s="15">
        <v>300</v>
      </c>
      <c r="H132" s="7">
        <f>F132*G132</f>
        <v>1800</v>
      </c>
    </row>
    <row r="133" ht="16.5" spans="1:8">
      <c r="A133" s="7" t="s">
        <v>96</v>
      </c>
      <c r="B133" s="8" t="s">
        <v>10</v>
      </c>
      <c r="C133" s="9" t="s">
        <v>11</v>
      </c>
      <c r="D133" s="9" t="s">
        <v>12</v>
      </c>
      <c r="E133" s="7" t="s">
        <v>13</v>
      </c>
      <c r="F133" s="7">
        <v>120</v>
      </c>
      <c r="G133" s="15">
        <v>1</v>
      </c>
      <c r="H133" s="7">
        <f>F133*G133</f>
        <v>120</v>
      </c>
    </row>
    <row r="134" ht="16.5" spans="1:8">
      <c r="A134" s="7" t="s">
        <v>97</v>
      </c>
      <c r="B134" s="19" t="s">
        <v>98</v>
      </c>
      <c r="C134" s="9" t="s">
        <v>22</v>
      </c>
      <c r="D134" s="20" t="s">
        <v>79</v>
      </c>
      <c r="E134" s="7" t="s">
        <v>17</v>
      </c>
      <c r="F134" s="7">
        <v>7</v>
      </c>
      <c r="G134" s="15">
        <v>130</v>
      </c>
      <c r="H134" s="7">
        <f>F134*G134</f>
        <v>910</v>
      </c>
    </row>
    <row r="135" ht="33" spans="1:8">
      <c r="A135" s="7" t="s">
        <v>99</v>
      </c>
      <c r="B135" s="7" t="s">
        <v>30</v>
      </c>
      <c r="C135" s="7" t="s">
        <v>15</v>
      </c>
      <c r="D135" s="7" t="s">
        <v>31</v>
      </c>
      <c r="E135" s="17" t="s">
        <v>37</v>
      </c>
      <c r="F135" s="7">
        <v>3000</v>
      </c>
      <c r="G135" s="15">
        <v>1</v>
      </c>
      <c r="H135" s="7">
        <f>F135*G135</f>
        <v>3000</v>
      </c>
    </row>
    <row r="136" ht="16.5" spans="1:8">
      <c r="A136" s="16" t="s">
        <v>100</v>
      </c>
      <c r="B136" s="16" t="s">
        <v>101</v>
      </c>
      <c r="C136" s="16"/>
      <c r="D136" s="16"/>
      <c r="E136" s="16"/>
      <c r="F136" s="16"/>
      <c r="G136" s="16"/>
      <c r="H136" s="16">
        <f>SUM(H132:H135)</f>
        <v>5830</v>
      </c>
    </row>
    <row r="137" ht="15" spans="1:8">
      <c r="A137" s="33" t="s">
        <v>102</v>
      </c>
      <c r="B137" s="32"/>
      <c r="C137" s="32"/>
      <c r="D137" s="32"/>
      <c r="E137" s="32"/>
      <c r="F137" s="32"/>
      <c r="G137" s="32"/>
      <c r="H137" s="32"/>
    </row>
    <row r="138" ht="16.5" spans="1:8">
      <c r="A138" s="7" t="s">
        <v>93</v>
      </c>
      <c r="B138" s="8" t="s">
        <v>94</v>
      </c>
      <c r="C138" s="9" t="s">
        <v>95</v>
      </c>
      <c r="D138" s="14" t="s">
        <v>29</v>
      </c>
      <c r="E138" s="7" t="s">
        <v>17</v>
      </c>
      <c r="F138" s="7">
        <v>6</v>
      </c>
      <c r="G138" s="15">
        <v>600</v>
      </c>
      <c r="H138" s="7">
        <f>F138*G138</f>
        <v>3600</v>
      </c>
    </row>
    <row r="139" ht="16.5" spans="1:8">
      <c r="A139" s="7" t="s">
        <v>96</v>
      </c>
      <c r="B139" s="8" t="s">
        <v>10</v>
      </c>
      <c r="C139" s="9" t="s">
        <v>11</v>
      </c>
      <c r="D139" s="9" t="s">
        <v>12</v>
      </c>
      <c r="E139" s="7" t="s">
        <v>13</v>
      </c>
      <c r="F139" s="7">
        <v>120</v>
      </c>
      <c r="G139" s="15">
        <v>2</v>
      </c>
      <c r="H139" s="7">
        <f t="shared" ref="H139:H144" si="10">F139*G139</f>
        <v>240</v>
      </c>
    </row>
    <row r="140" ht="16.5" spans="1:8">
      <c r="A140" s="7" t="s">
        <v>97</v>
      </c>
      <c r="B140" s="19" t="s">
        <v>98</v>
      </c>
      <c r="C140" s="9" t="s">
        <v>22</v>
      </c>
      <c r="D140" s="20" t="s">
        <v>79</v>
      </c>
      <c r="E140" s="7" t="s">
        <v>17</v>
      </c>
      <c r="F140" s="7">
        <v>7</v>
      </c>
      <c r="G140" s="15">
        <v>200</v>
      </c>
      <c r="H140" s="7">
        <f t="shared" si="10"/>
        <v>1400</v>
      </c>
    </row>
    <row r="141" ht="24.75" spans="1:8">
      <c r="A141" s="7" t="s">
        <v>99</v>
      </c>
      <c r="B141" s="34" t="s">
        <v>14</v>
      </c>
      <c r="C141" s="18" t="s">
        <v>15</v>
      </c>
      <c r="D141" s="11" t="s">
        <v>16</v>
      </c>
      <c r="E141" s="35" t="s">
        <v>17</v>
      </c>
      <c r="F141" s="36">
        <v>45</v>
      </c>
      <c r="G141" s="37">
        <v>200</v>
      </c>
      <c r="H141" s="37">
        <f t="shared" si="10"/>
        <v>9000</v>
      </c>
    </row>
    <row r="142" ht="16.5" spans="1:8">
      <c r="A142" s="7" t="s">
        <v>103</v>
      </c>
      <c r="B142" s="34" t="s">
        <v>18</v>
      </c>
      <c r="C142" s="18" t="s">
        <v>19</v>
      </c>
      <c r="D142" s="12" t="s">
        <v>20</v>
      </c>
      <c r="E142" s="35" t="s">
        <v>17</v>
      </c>
      <c r="F142" s="36">
        <v>12</v>
      </c>
      <c r="G142" s="37">
        <v>200</v>
      </c>
      <c r="H142" s="37">
        <f t="shared" si="10"/>
        <v>2400</v>
      </c>
    </row>
    <row r="143" ht="16.5" spans="1:8">
      <c r="A143" s="7" t="s">
        <v>104</v>
      </c>
      <c r="B143" s="8" t="s">
        <v>24</v>
      </c>
      <c r="C143" s="13" t="s">
        <v>25</v>
      </c>
      <c r="D143" s="14" t="s">
        <v>26</v>
      </c>
      <c r="E143" s="7" t="s">
        <v>13</v>
      </c>
      <c r="F143" s="7">
        <v>580</v>
      </c>
      <c r="G143" s="15">
        <v>2</v>
      </c>
      <c r="H143" s="37">
        <f t="shared" si="10"/>
        <v>1160</v>
      </c>
    </row>
    <row r="144" ht="33" spans="1:8">
      <c r="A144" s="7" t="s">
        <v>105</v>
      </c>
      <c r="B144" s="7" t="s">
        <v>30</v>
      </c>
      <c r="C144" s="7" t="s">
        <v>15</v>
      </c>
      <c r="D144" s="7" t="s">
        <v>31</v>
      </c>
      <c r="E144" s="17" t="s">
        <v>37</v>
      </c>
      <c r="F144" s="7">
        <v>3000</v>
      </c>
      <c r="G144" s="15">
        <v>1</v>
      </c>
      <c r="H144" s="7">
        <f t="shared" si="10"/>
        <v>3000</v>
      </c>
    </row>
    <row r="145" ht="16.5" spans="1:8">
      <c r="A145" s="38" t="s">
        <v>33</v>
      </c>
      <c r="B145" s="16" t="s">
        <v>106</v>
      </c>
      <c r="C145" s="16"/>
      <c r="D145" s="16"/>
      <c r="E145" s="16"/>
      <c r="F145" s="16"/>
      <c r="G145" s="16"/>
      <c r="H145" s="16">
        <f>SUM(H138:H144)</f>
        <v>20800</v>
      </c>
    </row>
    <row r="146" ht="15" spans="1:8">
      <c r="A146" s="31" t="s">
        <v>107</v>
      </c>
      <c r="B146" s="31"/>
      <c r="C146" s="31"/>
      <c r="D146" s="30"/>
      <c r="E146" s="31"/>
      <c r="F146" s="31"/>
      <c r="G146" s="31"/>
      <c r="H146" s="30"/>
    </row>
    <row r="147" ht="24.75" spans="1:8">
      <c r="A147" s="7">
        <v>1</v>
      </c>
      <c r="B147" s="9" t="s">
        <v>14</v>
      </c>
      <c r="C147" s="9" t="s">
        <v>15</v>
      </c>
      <c r="D147" s="11" t="s">
        <v>16</v>
      </c>
      <c r="E147" s="7" t="s">
        <v>17</v>
      </c>
      <c r="F147" s="7">
        <v>45</v>
      </c>
      <c r="G147" s="7">
        <v>280</v>
      </c>
      <c r="H147" s="7">
        <f>F147*G147</f>
        <v>12600</v>
      </c>
    </row>
    <row r="148" ht="16.5" spans="1:8">
      <c r="A148" s="7">
        <v>2</v>
      </c>
      <c r="B148" s="9" t="s">
        <v>18</v>
      </c>
      <c r="C148" s="9" t="s">
        <v>19</v>
      </c>
      <c r="D148" s="12" t="s">
        <v>20</v>
      </c>
      <c r="E148" s="7" t="s">
        <v>17</v>
      </c>
      <c r="F148" s="7">
        <v>12</v>
      </c>
      <c r="G148" s="7">
        <v>280</v>
      </c>
      <c r="H148" s="7">
        <f>F148*G148</f>
        <v>3360</v>
      </c>
    </row>
    <row r="149" ht="16.5" spans="1:8">
      <c r="A149" s="7">
        <v>3</v>
      </c>
      <c r="B149" s="9" t="s">
        <v>21</v>
      </c>
      <c r="C149" s="9" t="s">
        <v>22</v>
      </c>
      <c r="D149" s="11" t="s">
        <v>23</v>
      </c>
      <c r="E149" s="7" t="s">
        <v>17</v>
      </c>
      <c r="F149" s="7">
        <v>7</v>
      </c>
      <c r="G149" s="7">
        <v>290</v>
      </c>
      <c r="H149" s="7">
        <f>F149*G149</f>
        <v>2030</v>
      </c>
    </row>
    <row r="150" ht="16.5" spans="1:8">
      <c r="A150" s="7">
        <v>4</v>
      </c>
      <c r="B150" s="9" t="s">
        <v>75</v>
      </c>
      <c r="C150" s="9" t="s">
        <v>76</v>
      </c>
      <c r="D150" s="11" t="s">
        <v>77</v>
      </c>
      <c r="E150" s="7" t="s">
        <v>17</v>
      </c>
      <c r="F150" s="7">
        <v>9</v>
      </c>
      <c r="G150" s="7">
        <v>340</v>
      </c>
      <c r="H150" s="7">
        <f t="shared" ref="H150:H158" si="11">F150*G150</f>
        <v>3060</v>
      </c>
    </row>
    <row r="151" ht="16.5" spans="1:8">
      <c r="A151" s="7">
        <v>5</v>
      </c>
      <c r="B151" s="19" t="s">
        <v>48</v>
      </c>
      <c r="C151" s="9" t="s">
        <v>49</v>
      </c>
      <c r="D151" s="9" t="s">
        <v>50</v>
      </c>
      <c r="E151" s="7" t="s">
        <v>17</v>
      </c>
      <c r="F151" s="7">
        <v>15</v>
      </c>
      <c r="G151" s="15">
        <v>300</v>
      </c>
      <c r="H151" s="7">
        <f t="shared" si="11"/>
        <v>4500</v>
      </c>
    </row>
    <row r="152" ht="33" spans="1:8">
      <c r="A152" s="7">
        <v>6</v>
      </c>
      <c r="B152" s="8" t="s">
        <v>51</v>
      </c>
      <c r="C152" s="9" t="s">
        <v>52</v>
      </c>
      <c r="D152" s="9" t="s">
        <v>53</v>
      </c>
      <c r="E152" s="7" t="s">
        <v>54</v>
      </c>
      <c r="F152" s="7">
        <v>1150</v>
      </c>
      <c r="G152" s="15">
        <v>3</v>
      </c>
      <c r="H152" s="7">
        <f t="shared" si="11"/>
        <v>3450</v>
      </c>
    </row>
    <row r="153" ht="16.5" spans="1:8">
      <c r="A153" s="7">
        <v>7</v>
      </c>
      <c r="B153" s="8" t="s">
        <v>27</v>
      </c>
      <c r="C153" s="9" t="s">
        <v>28</v>
      </c>
      <c r="D153" s="14" t="s">
        <v>29</v>
      </c>
      <c r="E153" s="7" t="s">
        <v>17</v>
      </c>
      <c r="F153" s="7">
        <v>6</v>
      </c>
      <c r="G153" s="15">
        <v>380</v>
      </c>
      <c r="H153" s="7">
        <f t="shared" si="11"/>
        <v>2280</v>
      </c>
    </row>
    <row r="154" ht="16.5" spans="1:8">
      <c r="A154" s="7">
        <v>8</v>
      </c>
      <c r="B154" s="8" t="s">
        <v>24</v>
      </c>
      <c r="C154" s="13" t="s">
        <v>25</v>
      </c>
      <c r="D154" s="14" t="s">
        <v>26</v>
      </c>
      <c r="E154" s="7" t="s">
        <v>13</v>
      </c>
      <c r="F154" s="7">
        <v>580</v>
      </c>
      <c r="G154" s="15">
        <v>1</v>
      </c>
      <c r="H154" s="7">
        <f t="shared" si="11"/>
        <v>580</v>
      </c>
    </row>
    <row r="155" ht="33" spans="1:8">
      <c r="A155" s="7">
        <v>9</v>
      </c>
      <c r="B155" s="7" t="s">
        <v>30</v>
      </c>
      <c r="C155" s="7" t="s">
        <v>15</v>
      </c>
      <c r="D155" s="7" t="s">
        <v>31</v>
      </c>
      <c r="E155" s="7" t="s">
        <v>32</v>
      </c>
      <c r="F155" s="7">
        <v>3000</v>
      </c>
      <c r="G155" s="7">
        <v>1</v>
      </c>
      <c r="H155" s="7">
        <f t="shared" si="11"/>
        <v>3000</v>
      </c>
    </row>
    <row r="156" ht="16.5" spans="1:8">
      <c r="A156" s="16" t="s">
        <v>33</v>
      </c>
      <c r="B156" s="16" t="s">
        <v>108</v>
      </c>
      <c r="C156" s="16"/>
      <c r="D156" s="16"/>
      <c r="E156" s="16"/>
      <c r="F156" s="16"/>
      <c r="G156" s="16"/>
      <c r="H156" s="16">
        <f>SUM(H147:H155)</f>
        <v>34860</v>
      </c>
    </row>
    <row r="157" s="1" customFormat="1" ht="15" spans="1:8">
      <c r="A157" s="6" t="s">
        <v>109</v>
      </c>
      <c r="B157" s="6"/>
      <c r="C157" s="6"/>
      <c r="D157" s="6"/>
      <c r="E157" s="6"/>
      <c r="F157" s="6"/>
      <c r="G157" s="6"/>
      <c r="H157" s="6"/>
    </row>
    <row r="158" s="1" customFormat="1" ht="24.75" spans="1:8">
      <c r="A158" s="7">
        <v>1</v>
      </c>
      <c r="B158" s="9" t="s">
        <v>14</v>
      </c>
      <c r="C158" s="9" t="s">
        <v>15</v>
      </c>
      <c r="D158" s="11" t="s">
        <v>16</v>
      </c>
      <c r="E158" s="7" t="s">
        <v>17</v>
      </c>
      <c r="F158" s="7">
        <v>45</v>
      </c>
      <c r="G158" s="7">
        <v>290</v>
      </c>
      <c r="H158" s="7">
        <f t="shared" ref="H158:H166" si="12">F158*G158</f>
        <v>13050</v>
      </c>
    </row>
    <row r="159" s="1" customFormat="1" ht="16.5" spans="1:8">
      <c r="A159" s="7">
        <v>2</v>
      </c>
      <c r="B159" s="9" t="s">
        <v>18</v>
      </c>
      <c r="C159" s="9" t="s">
        <v>19</v>
      </c>
      <c r="D159" s="12" t="s">
        <v>20</v>
      </c>
      <c r="E159" s="7" t="s">
        <v>17</v>
      </c>
      <c r="F159" s="7">
        <v>12</v>
      </c>
      <c r="G159" s="7">
        <v>290</v>
      </c>
      <c r="H159" s="7">
        <f t="shared" si="12"/>
        <v>3480</v>
      </c>
    </row>
    <row r="160" customFormat="1" ht="16.5" spans="1:8">
      <c r="A160" s="7">
        <v>3</v>
      </c>
      <c r="B160" s="9" t="s">
        <v>21</v>
      </c>
      <c r="C160" s="9" t="s">
        <v>22</v>
      </c>
      <c r="D160" s="11" t="s">
        <v>23</v>
      </c>
      <c r="E160" s="7" t="s">
        <v>17</v>
      </c>
      <c r="F160" s="7">
        <v>7</v>
      </c>
      <c r="G160" s="7">
        <v>290</v>
      </c>
      <c r="H160" s="7">
        <f t="shared" si="12"/>
        <v>2030</v>
      </c>
    </row>
    <row r="161" customFormat="1" ht="16.5" spans="1:8">
      <c r="A161" s="7">
        <v>4</v>
      </c>
      <c r="B161" s="9" t="s">
        <v>75</v>
      </c>
      <c r="C161" s="9" t="s">
        <v>76</v>
      </c>
      <c r="D161" s="11" t="s">
        <v>77</v>
      </c>
      <c r="E161" s="7" t="s">
        <v>17</v>
      </c>
      <c r="F161" s="7">
        <v>9</v>
      </c>
      <c r="G161" s="7">
        <v>320</v>
      </c>
      <c r="H161" s="7">
        <f t="shared" si="12"/>
        <v>2880</v>
      </c>
    </row>
    <row r="162" customFormat="1" ht="16.5" spans="1:8">
      <c r="A162" s="7">
        <v>5</v>
      </c>
      <c r="B162" s="19" t="s">
        <v>48</v>
      </c>
      <c r="C162" s="9" t="s">
        <v>49</v>
      </c>
      <c r="D162" s="9" t="s">
        <v>50</v>
      </c>
      <c r="E162" s="7" t="s">
        <v>17</v>
      </c>
      <c r="F162" s="7">
        <v>15</v>
      </c>
      <c r="G162" s="15">
        <v>350</v>
      </c>
      <c r="H162" s="7">
        <f t="shared" si="12"/>
        <v>5250</v>
      </c>
    </row>
    <row r="163" customFormat="1" ht="33" spans="1:8">
      <c r="A163" s="7">
        <v>6</v>
      </c>
      <c r="B163" s="8" t="s">
        <v>51</v>
      </c>
      <c r="C163" s="9" t="s">
        <v>52</v>
      </c>
      <c r="D163" s="9" t="s">
        <v>53</v>
      </c>
      <c r="E163" s="7" t="s">
        <v>54</v>
      </c>
      <c r="F163" s="7">
        <v>1150</v>
      </c>
      <c r="G163" s="15">
        <v>3</v>
      </c>
      <c r="H163" s="7">
        <f t="shared" si="12"/>
        <v>3450</v>
      </c>
    </row>
    <row r="164" customFormat="1" ht="16.5" spans="1:8">
      <c r="A164" s="7">
        <v>7</v>
      </c>
      <c r="B164" s="8" t="s">
        <v>27</v>
      </c>
      <c r="C164" s="9" t="s">
        <v>28</v>
      </c>
      <c r="D164" s="14" t="s">
        <v>29</v>
      </c>
      <c r="E164" s="7" t="s">
        <v>17</v>
      </c>
      <c r="F164" s="7">
        <v>6</v>
      </c>
      <c r="G164" s="15">
        <v>400</v>
      </c>
      <c r="H164" s="7">
        <f t="shared" si="12"/>
        <v>2400</v>
      </c>
    </row>
    <row r="165" customFormat="1" ht="16.5" spans="1:8">
      <c r="A165" s="7">
        <v>8</v>
      </c>
      <c r="B165" s="8" t="s">
        <v>24</v>
      </c>
      <c r="C165" s="13" t="s">
        <v>25</v>
      </c>
      <c r="D165" s="14" t="s">
        <v>26</v>
      </c>
      <c r="E165" s="7" t="s">
        <v>13</v>
      </c>
      <c r="F165" s="7">
        <v>580</v>
      </c>
      <c r="G165" s="15">
        <v>4</v>
      </c>
      <c r="H165" s="7">
        <f t="shared" si="12"/>
        <v>2320</v>
      </c>
    </row>
    <row r="166" customFormat="1" ht="33" spans="1:8">
      <c r="A166" s="7">
        <v>9</v>
      </c>
      <c r="B166" s="7" t="s">
        <v>30</v>
      </c>
      <c r="C166" s="7" t="s">
        <v>15</v>
      </c>
      <c r="D166" s="7" t="s">
        <v>31</v>
      </c>
      <c r="E166" s="7" t="s">
        <v>32</v>
      </c>
      <c r="F166" s="7">
        <v>3000</v>
      </c>
      <c r="G166" s="7">
        <v>1</v>
      </c>
      <c r="H166" s="7">
        <f t="shared" si="12"/>
        <v>3000</v>
      </c>
    </row>
    <row r="167" customFormat="1" ht="16.5" spans="1:8">
      <c r="A167" s="16" t="s">
        <v>33</v>
      </c>
      <c r="B167" s="16" t="s">
        <v>110</v>
      </c>
      <c r="C167" s="16"/>
      <c r="D167" s="16"/>
      <c r="E167" s="16"/>
      <c r="F167" s="16"/>
      <c r="G167" s="16"/>
      <c r="H167" s="16">
        <f>SUM(H158:H166)</f>
        <v>37860</v>
      </c>
    </row>
    <row r="168" ht="15" spans="1:8">
      <c r="A168" s="39" t="s">
        <v>111</v>
      </c>
      <c r="B168" s="39"/>
      <c r="C168" s="39"/>
      <c r="D168" s="40"/>
      <c r="E168" s="39"/>
      <c r="F168" s="39"/>
      <c r="G168" s="39"/>
      <c r="H168" s="39"/>
    </row>
    <row r="169" ht="16.5" spans="1:8">
      <c r="A169" s="37">
        <v>1</v>
      </c>
      <c r="B169" s="34" t="s">
        <v>21</v>
      </c>
      <c r="C169" s="18" t="s">
        <v>22</v>
      </c>
      <c r="D169" s="11" t="s">
        <v>23</v>
      </c>
      <c r="E169" s="35" t="s">
        <v>17</v>
      </c>
      <c r="F169" s="36">
        <v>7</v>
      </c>
      <c r="G169" s="37">
        <v>240</v>
      </c>
      <c r="H169" s="37">
        <f>F169*G169</f>
        <v>1680</v>
      </c>
    </row>
    <row r="170" ht="16.5" spans="1:8">
      <c r="A170" s="37">
        <v>2</v>
      </c>
      <c r="B170" s="18" t="s">
        <v>75</v>
      </c>
      <c r="C170" s="9" t="s">
        <v>76</v>
      </c>
      <c r="D170" s="11" t="s">
        <v>77</v>
      </c>
      <c r="E170" s="7" t="s">
        <v>17</v>
      </c>
      <c r="F170" s="41">
        <v>9</v>
      </c>
      <c r="G170" s="37">
        <v>350</v>
      </c>
      <c r="H170" s="37">
        <f>F170*G170</f>
        <v>3150</v>
      </c>
    </row>
    <row r="171" ht="16.5" spans="1:8">
      <c r="A171" s="37">
        <v>3</v>
      </c>
      <c r="B171" s="42" t="s">
        <v>27</v>
      </c>
      <c r="C171" s="9" t="s">
        <v>28</v>
      </c>
      <c r="D171" s="14" t="s">
        <v>57</v>
      </c>
      <c r="E171" s="7" t="s">
        <v>17</v>
      </c>
      <c r="F171" s="43">
        <v>6</v>
      </c>
      <c r="G171" s="15">
        <v>300</v>
      </c>
      <c r="H171" s="37">
        <f>F171*G171</f>
        <v>1800</v>
      </c>
    </row>
    <row r="172" ht="33" spans="1:8">
      <c r="A172" s="37">
        <v>4</v>
      </c>
      <c r="B172" s="7" t="s">
        <v>30</v>
      </c>
      <c r="C172" s="7" t="s">
        <v>15</v>
      </c>
      <c r="D172" s="7" t="s">
        <v>31</v>
      </c>
      <c r="E172" s="7" t="s">
        <v>32</v>
      </c>
      <c r="F172" s="7">
        <v>3000</v>
      </c>
      <c r="G172" s="16">
        <v>1</v>
      </c>
      <c r="H172" s="7">
        <f>F172*G172</f>
        <v>3000</v>
      </c>
    </row>
    <row r="173" ht="16.5" spans="1:8">
      <c r="A173" s="16" t="s">
        <v>112</v>
      </c>
      <c r="B173" s="16" t="s">
        <v>113</v>
      </c>
      <c r="C173" s="16"/>
      <c r="D173" s="16"/>
      <c r="E173" s="16"/>
      <c r="F173" s="16"/>
      <c r="G173" s="16"/>
      <c r="H173" s="16">
        <f>SUM(H169:H172)</f>
        <v>9630</v>
      </c>
    </row>
    <row r="174" ht="15" spans="1:8">
      <c r="A174" s="39" t="s">
        <v>114</v>
      </c>
      <c r="B174" s="39"/>
      <c r="C174" s="39"/>
      <c r="D174" s="40"/>
      <c r="E174" s="39"/>
      <c r="F174" s="39"/>
      <c r="G174" s="39"/>
      <c r="H174" s="39"/>
    </row>
    <row r="175" ht="24.75" spans="1:8">
      <c r="A175" s="37">
        <v>1</v>
      </c>
      <c r="B175" s="34" t="s">
        <v>14</v>
      </c>
      <c r="C175" s="18" t="s">
        <v>15</v>
      </c>
      <c r="D175" s="11" t="s">
        <v>16</v>
      </c>
      <c r="E175" s="35" t="s">
        <v>17</v>
      </c>
      <c r="F175" s="36">
        <v>45</v>
      </c>
      <c r="G175" s="37">
        <v>260</v>
      </c>
      <c r="H175" s="37">
        <f t="shared" ref="H175:H183" si="13">F175*G175</f>
        <v>11700</v>
      </c>
    </row>
    <row r="176" ht="16.5" spans="1:8">
      <c r="A176" s="37">
        <v>2</v>
      </c>
      <c r="B176" s="34" t="s">
        <v>18</v>
      </c>
      <c r="C176" s="18" t="s">
        <v>19</v>
      </c>
      <c r="D176" s="12" t="s">
        <v>20</v>
      </c>
      <c r="E176" s="35" t="s">
        <v>17</v>
      </c>
      <c r="F176" s="36">
        <v>12</v>
      </c>
      <c r="G176" s="37">
        <v>260</v>
      </c>
      <c r="H176" s="37">
        <f t="shared" si="13"/>
        <v>3120</v>
      </c>
    </row>
    <row r="177" ht="16.5" spans="1:8">
      <c r="A177" s="37">
        <v>3</v>
      </c>
      <c r="B177" s="34" t="s">
        <v>21</v>
      </c>
      <c r="C177" s="18" t="s">
        <v>22</v>
      </c>
      <c r="D177" s="11" t="s">
        <v>23</v>
      </c>
      <c r="E177" s="35" t="s">
        <v>17</v>
      </c>
      <c r="F177" s="36">
        <v>7</v>
      </c>
      <c r="G177" s="37">
        <v>300</v>
      </c>
      <c r="H177" s="37">
        <f t="shared" si="13"/>
        <v>2100</v>
      </c>
    </row>
    <row r="178" ht="16.5" spans="1:8">
      <c r="A178" s="37">
        <v>4</v>
      </c>
      <c r="B178" s="18" t="s">
        <v>75</v>
      </c>
      <c r="C178" s="9" t="s">
        <v>76</v>
      </c>
      <c r="D178" s="11" t="s">
        <v>77</v>
      </c>
      <c r="E178" s="7" t="s">
        <v>17</v>
      </c>
      <c r="F178" s="41">
        <v>9</v>
      </c>
      <c r="G178" s="37">
        <v>350</v>
      </c>
      <c r="H178" s="37">
        <f t="shared" si="13"/>
        <v>3150</v>
      </c>
    </row>
    <row r="179" ht="16.5" spans="1:8">
      <c r="A179" s="37">
        <v>5</v>
      </c>
      <c r="B179" s="44" t="s">
        <v>48</v>
      </c>
      <c r="C179" s="9" t="s">
        <v>49</v>
      </c>
      <c r="D179" s="9" t="s">
        <v>50</v>
      </c>
      <c r="E179" s="7" t="s">
        <v>17</v>
      </c>
      <c r="F179" s="43">
        <v>15</v>
      </c>
      <c r="G179" s="15">
        <v>500</v>
      </c>
      <c r="H179" s="37">
        <f t="shared" si="13"/>
        <v>7500</v>
      </c>
    </row>
    <row r="180" ht="33" spans="1:8">
      <c r="A180" s="37">
        <v>6</v>
      </c>
      <c r="B180" s="42" t="s">
        <v>51</v>
      </c>
      <c r="C180" s="9" t="s">
        <v>52</v>
      </c>
      <c r="D180" s="9" t="s">
        <v>53</v>
      </c>
      <c r="E180" s="7" t="s">
        <v>54</v>
      </c>
      <c r="F180" s="43">
        <v>1150</v>
      </c>
      <c r="G180" s="15">
        <v>3</v>
      </c>
      <c r="H180" s="37">
        <f t="shared" si="13"/>
        <v>3450</v>
      </c>
    </row>
    <row r="181" ht="16.5" spans="1:8">
      <c r="A181" s="37">
        <v>7</v>
      </c>
      <c r="B181" s="42" t="s">
        <v>27</v>
      </c>
      <c r="C181" s="9" t="s">
        <v>28</v>
      </c>
      <c r="D181" s="14" t="s">
        <v>57</v>
      </c>
      <c r="E181" s="7" t="s">
        <v>17</v>
      </c>
      <c r="F181" s="43">
        <v>6</v>
      </c>
      <c r="G181" s="15">
        <v>480</v>
      </c>
      <c r="H181" s="37">
        <f t="shared" si="13"/>
        <v>2880</v>
      </c>
    </row>
    <row r="182" ht="16.5" spans="1:8">
      <c r="A182" s="37">
        <v>8</v>
      </c>
      <c r="B182" s="45" t="s">
        <v>24</v>
      </c>
      <c r="C182" s="13" t="s">
        <v>25</v>
      </c>
      <c r="D182" s="14" t="s">
        <v>26</v>
      </c>
      <c r="E182" s="7" t="s">
        <v>13</v>
      </c>
      <c r="F182" s="46">
        <v>580</v>
      </c>
      <c r="G182" s="47">
        <v>4</v>
      </c>
      <c r="H182" s="48">
        <f t="shared" si="13"/>
        <v>2320</v>
      </c>
    </row>
    <row r="183" ht="33" spans="1:8">
      <c r="A183" s="37">
        <v>9</v>
      </c>
      <c r="B183" s="7" t="s">
        <v>30</v>
      </c>
      <c r="C183" s="7" t="s">
        <v>15</v>
      </c>
      <c r="D183" s="7" t="s">
        <v>31</v>
      </c>
      <c r="E183" s="7" t="s">
        <v>32</v>
      </c>
      <c r="F183" s="7">
        <v>3000</v>
      </c>
      <c r="G183" s="16">
        <v>1</v>
      </c>
      <c r="H183" s="7">
        <f t="shared" si="13"/>
        <v>3000</v>
      </c>
    </row>
    <row r="184" ht="16.5" spans="1:8">
      <c r="A184" s="16" t="s">
        <v>112</v>
      </c>
      <c r="B184" s="16" t="s">
        <v>115</v>
      </c>
      <c r="C184" s="16"/>
      <c r="D184" s="16"/>
      <c r="E184" s="16"/>
      <c r="F184" s="16"/>
      <c r="G184" s="16"/>
      <c r="H184" s="16">
        <f>SUM(H175:H183)</f>
        <v>39220</v>
      </c>
    </row>
    <row r="185" ht="15" spans="1:8">
      <c r="A185" s="31" t="s">
        <v>116</v>
      </c>
      <c r="B185" s="49"/>
      <c r="C185" s="31"/>
      <c r="D185" s="30"/>
      <c r="E185" s="31"/>
      <c r="F185" s="31"/>
      <c r="G185" s="31"/>
      <c r="H185" s="30"/>
    </row>
    <row r="186" ht="24" spans="1:8">
      <c r="A186" s="7">
        <v>1</v>
      </c>
      <c r="B186" s="24" t="s">
        <v>61</v>
      </c>
      <c r="C186" s="7" t="s">
        <v>62</v>
      </c>
      <c r="D186" s="25" t="s">
        <v>63</v>
      </c>
      <c r="E186" s="24" t="s">
        <v>32</v>
      </c>
      <c r="F186" s="24">
        <v>1800</v>
      </c>
      <c r="G186" s="24">
        <v>4</v>
      </c>
      <c r="H186" s="50">
        <f>G186*F186</f>
        <v>7200</v>
      </c>
    </row>
    <row r="187" ht="24" spans="1:8">
      <c r="A187" s="7">
        <v>2</v>
      </c>
      <c r="B187" s="7" t="s">
        <v>64</v>
      </c>
      <c r="C187" s="7"/>
      <c r="D187" s="25" t="s">
        <v>65</v>
      </c>
      <c r="E187" s="7" t="s">
        <v>66</v>
      </c>
      <c r="F187" s="7">
        <v>1500</v>
      </c>
      <c r="G187" s="7">
        <v>4</v>
      </c>
      <c r="H187" s="50">
        <f>G187*F187</f>
        <v>6000</v>
      </c>
    </row>
    <row r="188" ht="36" spans="1:8">
      <c r="A188" s="7">
        <v>3</v>
      </c>
      <c r="B188" s="7" t="s">
        <v>67</v>
      </c>
      <c r="C188" s="7"/>
      <c r="D188" s="25" t="s">
        <v>68</v>
      </c>
      <c r="E188" s="7" t="s">
        <v>32</v>
      </c>
      <c r="F188" s="7">
        <v>500</v>
      </c>
      <c r="G188" s="7">
        <v>4</v>
      </c>
      <c r="H188" s="50">
        <f>G188*F188</f>
        <v>2000</v>
      </c>
    </row>
    <row r="189" ht="24" spans="1:8">
      <c r="A189" s="7">
        <v>4</v>
      </c>
      <c r="B189" s="7" t="s">
        <v>69</v>
      </c>
      <c r="C189" s="7"/>
      <c r="D189" s="25" t="s">
        <v>70</v>
      </c>
      <c r="E189" s="7" t="s">
        <v>13</v>
      </c>
      <c r="F189" s="7">
        <v>200</v>
      </c>
      <c r="G189" s="7">
        <v>4</v>
      </c>
      <c r="H189" s="50">
        <f>G189*F189</f>
        <v>800</v>
      </c>
    </row>
    <row r="190" ht="24.75" spans="1:8">
      <c r="A190" s="7">
        <v>5</v>
      </c>
      <c r="B190" s="7" t="s">
        <v>14</v>
      </c>
      <c r="C190" s="9" t="s">
        <v>15</v>
      </c>
      <c r="D190" s="11" t="s">
        <v>16</v>
      </c>
      <c r="E190" s="7" t="s">
        <v>17</v>
      </c>
      <c r="F190" s="7">
        <v>45</v>
      </c>
      <c r="G190" s="7">
        <v>260</v>
      </c>
      <c r="H190" s="7">
        <f t="shared" ref="H190:H199" si="14">F190*G190</f>
        <v>11700</v>
      </c>
    </row>
    <row r="191" ht="16.5" spans="1:8">
      <c r="A191" s="7">
        <v>6</v>
      </c>
      <c r="B191" s="7" t="s">
        <v>18</v>
      </c>
      <c r="C191" s="9" t="s">
        <v>19</v>
      </c>
      <c r="D191" s="12" t="s">
        <v>20</v>
      </c>
      <c r="E191" s="7" t="s">
        <v>17</v>
      </c>
      <c r="F191" s="7">
        <v>12</v>
      </c>
      <c r="G191" s="7">
        <v>260</v>
      </c>
      <c r="H191" s="7">
        <f t="shared" si="14"/>
        <v>3120</v>
      </c>
    </row>
    <row r="192" ht="24" spans="1:8">
      <c r="A192" s="7">
        <v>7</v>
      </c>
      <c r="B192" s="7" t="s">
        <v>42</v>
      </c>
      <c r="C192" s="18" t="s">
        <v>43</v>
      </c>
      <c r="D192" s="11" t="s">
        <v>44</v>
      </c>
      <c r="E192" s="7" t="s">
        <v>13</v>
      </c>
      <c r="F192" s="7">
        <v>1500</v>
      </c>
      <c r="G192" s="7">
        <v>1</v>
      </c>
      <c r="H192" s="7">
        <f t="shared" si="14"/>
        <v>1500</v>
      </c>
    </row>
    <row r="193" ht="16.5" spans="1:8">
      <c r="A193" s="7">
        <v>8</v>
      </c>
      <c r="B193" s="7" t="s">
        <v>21</v>
      </c>
      <c r="C193" s="9" t="s">
        <v>22</v>
      </c>
      <c r="D193" s="11" t="s">
        <v>23</v>
      </c>
      <c r="E193" s="7" t="s">
        <v>17</v>
      </c>
      <c r="F193" s="7">
        <v>7</v>
      </c>
      <c r="G193" s="7">
        <v>290</v>
      </c>
      <c r="H193" s="7">
        <f t="shared" si="14"/>
        <v>2030</v>
      </c>
    </row>
    <row r="194" ht="16.5" spans="1:8">
      <c r="A194" s="7">
        <v>9</v>
      </c>
      <c r="B194" s="7" t="s">
        <v>75</v>
      </c>
      <c r="C194" s="9" t="s">
        <v>76</v>
      </c>
      <c r="D194" s="11" t="s">
        <v>77</v>
      </c>
      <c r="E194" s="7" t="s">
        <v>17</v>
      </c>
      <c r="F194" s="7">
        <v>9</v>
      </c>
      <c r="G194" s="7">
        <v>300</v>
      </c>
      <c r="H194" s="7">
        <f t="shared" si="14"/>
        <v>2700</v>
      </c>
    </row>
    <row r="195" ht="16.5" spans="1:8">
      <c r="A195" s="7">
        <v>10</v>
      </c>
      <c r="B195" s="15" t="s">
        <v>48</v>
      </c>
      <c r="C195" s="9" t="s">
        <v>49</v>
      </c>
      <c r="D195" s="9" t="s">
        <v>50</v>
      </c>
      <c r="E195" s="7" t="s">
        <v>17</v>
      </c>
      <c r="F195" s="7">
        <v>15</v>
      </c>
      <c r="G195" s="15">
        <v>300</v>
      </c>
      <c r="H195" s="7">
        <f t="shared" si="14"/>
        <v>4500</v>
      </c>
    </row>
    <row r="196" ht="33" spans="1:8">
      <c r="A196" s="7">
        <v>11</v>
      </c>
      <c r="B196" s="10" t="s">
        <v>51</v>
      </c>
      <c r="C196" s="9" t="s">
        <v>52</v>
      </c>
      <c r="D196" s="9" t="s">
        <v>53</v>
      </c>
      <c r="E196" s="7" t="s">
        <v>54</v>
      </c>
      <c r="F196" s="7">
        <v>1150</v>
      </c>
      <c r="G196" s="15">
        <v>3</v>
      </c>
      <c r="H196" s="7">
        <f t="shared" si="14"/>
        <v>3450</v>
      </c>
    </row>
    <row r="197" ht="16.5" spans="1:8">
      <c r="A197" s="7">
        <v>12</v>
      </c>
      <c r="B197" s="10" t="s">
        <v>27</v>
      </c>
      <c r="C197" s="9" t="s">
        <v>28</v>
      </c>
      <c r="D197" s="14" t="s">
        <v>29</v>
      </c>
      <c r="E197" s="7" t="s">
        <v>17</v>
      </c>
      <c r="F197" s="7">
        <v>6</v>
      </c>
      <c r="G197" s="15">
        <v>300</v>
      </c>
      <c r="H197" s="7">
        <f t="shared" si="14"/>
        <v>1800</v>
      </c>
    </row>
    <row r="198" ht="16.5" spans="1:8">
      <c r="A198" s="7">
        <v>13</v>
      </c>
      <c r="B198" s="10" t="s">
        <v>24</v>
      </c>
      <c r="C198" s="13" t="s">
        <v>25</v>
      </c>
      <c r="D198" s="14" t="s">
        <v>26</v>
      </c>
      <c r="E198" s="7" t="s">
        <v>13</v>
      </c>
      <c r="F198" s="7">
        <v>580</v>
      </c>
      <c r="G198" s="15">
        <v>4</v>
      </c>
      <c r="H198" s="7">
        <f t="shared" si="14"/>
        <v>2320</v>
      </c>
    </row>
    <row r="199" ht="33" spans="1:8">
      <c r="A199" s="7">
        <v>14</v>
      </c>
      <c r="B199" s="7" t="s">
        <v>30</v>
      </c>
      <c r="C199" s="7" t="s">
        <v>15</v>
      </c>
      <c r="D199" s="7" t="s">
        <v>31</v>
      </c>
      <c r="E199" s="7" t="s">
        <v>32</v>
      </c>
      <c r="F199" s="7">
        <v>3000</v>
      </c>
      <c r="G199" s="7">
        <v>1</v>
      </c>
      <c r="H199" s="7">
        <f t="shared" si="14"/>
        <v>3000</v>
      </c>
    </row>
    <row r="200" ht="16.5" spans="1:8">
      <c r="A200" s="16" t="s">
        <v>33</v>
      </c>
      <c r="B200" s="16" t="s">
        <v>117</v>
      </c>
      <c r="C200" s="16"/>
      <c r="D200" s="16"/>
      <c r="E200" s="16"/>
      <c r="F200" s="16"/>
      <c r="G200" s="16"/>
      <c r="H200" s="16">
        <f>SUM(H186:H199)</f>
        <v>52120</v>
      </c>
    </row>
    <row r="201" ht="15" spans="1:8">
      <c r="A201" s="40" t="s">
        <v>118</v>
      </c>
      <c r="B201" s="40"/>
      <c r="C201" s="40"/>
      <c r="D201" s="40"/>
      <c r="E201" s="40"/>
      <c r="F201" s="40"/>
      <c r="G201" s="40"/>
      <c r="H201" s="40"/>
    </row>
    <row r="202" ht="24.75" spans="1:8">
      <c r="A202" s="37">
        <v>1</v>
      </c>
      <c r="B202" s="34" t="s">
        <v>14</v>
      </c>
      <c r="C202" s="18" t="s">
        <v>15</v>
      </c>
      <c r="D202" s="11" t="s">
        <v>16</v>
      </c>
      <c r="E202" s="35" t="s">
        <v>17</v>
      </c>
      <c r="F202" s="36">
        <v>45</v>
      </c>
      <c r="G202" s="36">
        <v>240</v>
      </c>
      <c r="H202" s="7">
        <f t="shared" ref="H202:H210" si="15">F202*G202</f>
        <v>10800</v>
      </c>
    </row>
    <row r="203" ht="16.5" spans="1:8">
      <c r="A203" s="37">
        <v>2</v>
      </c>
      <c r="B203" s="34" t="s">
        <v>18</v>
      </c>
      <c r="C203" s="18" t="s">
        <v>19</v>
      </c>
      <c r="D203" s="12" t="s">
        <v>20</v>
      </c>
      <c r="E203" s="35" t="s">
        <v>17</v>
      </c>
      <c r="F203" s="36">
        <v>12</v>
      </c>
      <c r="G203" s="36">
        <v>240</v>
      </c>
      <c r="H203" s="7">
        <f t="shared" si="15"/>
        <v>2880</v>
      </c>
    </row>
    <row r="204" ht="24" spans="1:8">
      <c r="A204" s="37">
        <v>3</v>
      </c>
      <c r="B204" s="34" t="s">
        <v>42</v>
      </c>
      <c r="C204" s="18" t="s">
        <v>43</v>
      </c>
      <c r="D204" s="11" t="s">
        <v>44</v>
      </c>
      <c r="E204" s="35" t="s">
        <v>13</v>
      </c>
      <c r="F204" s="36">
        <v>1500</v>
      </c>
      <c r="G204" s="36">
        <v>4</v>
      </c>
      <c r="H204" s="7">
        <f t="shared" si="15"/>
        <v>6000</v>
      </c>
    </row>
    <row r="205" ht="16.5" spans="1:8">
      <c r="A205" s="37">
        <v>4</v>
      </c>
      <c r="B205" s="34" t="s">
        <v>21</v>
      </c>
      <c r="C205" s="18" t="s">
        <v>22</v>
      </c>
      <c r="D205" s="11" t="s">
        <v>23</v>
      </c>
      <c r="E205" s="35" t="s">
        <v>17</v>
      </c>
      <c r="F205" s="36">
        <v>7</v>
      </c>
      <c r="G205" s="36">
        <v>300</v>
      </c>
      <c r="H205" s="7">
        <f t="shared" si="15"/>
        <v>2100</v>
      </c>
    </row>
    <row r="206" ht="16.5" spans="1:8">
      <c r="A206" s="37">
        <v>5</v>
      </c>
      <c r="B206" s="34" t="s">
        <v>75</v>
      </c>
      <c r="C206" s="18" t="s">
        <v>76</v>
      </c>
      <c r="D206" s="11" t="s">
        <v>77</v>
      </c>
      <c r="E206" s="35" t="s">
        <v>17</v>
      </c>
      <c r="F206" s="36">
        <v>9</v>
      </c>
      <c r="G206" s="36">
        <v>350</v>
      </c>
      <c r="H206" s="7">
        <f t="shared" si="15"/>
        <v>3150</v>
      </c>
    </row>
    <row r="207" ht="16.5" spans="1:8">
      <c r="A207" s="37">
        <v>6</v>
      </c>
      <c r="B207" s="19" t="s">
        <v>48</v>
      </c>
      <c r="C207" s="9" t="s">
        <v>49</v>
      </c>
      <c r="D207" s="9" t="s">
        <v>50</v>
      </c>
      <c r="E207" s="7" t="s">
        <v>17</v>
      </c>
      <c r="F207" s="51">
        <v>15</v>
      </c>
      <c r="G207" s="52">
        <v>500</v>
      </c>
      <c r="H207" s="7">
        <f t="shared" si="15"/>
        <v>7500</v>
      </c>
    </row>
    <row r="208" ht="33" spans="1:8">
      <c r="A208" s="37">
        <v>7</v>
      </c>
      <c r="B208" s="8" t="s">
        <v>51</v>
      </c>
      <c r="C208" s="9" t="s">
        <v>52</v>
      </c>
      <c r="D208" s="9" t="s">
        <v>53</v>
      </c>
      <c r="E208" s="7" t="s">
        <v>54</v>
      </c>
      <c r="F208" s="51">
        <v>1150</v>
      </c>
      <c r="G208" s="52">
        <v>3</v>
      </c>
      <c r="H208" s="7">
        <f t="shared" si="15"/>
        <v>3450</v>
      </c>
    </row>
    <row r="209" ht="16.5" spans="1:8">
      <c r="A209" s="37">
        <v>8</v>
      </c>
      <c r="B209" s="8" t="s">
        <v>27</v>
      </c>
      <c r="C209" s="9" t="s">
        <v>28</v>
      </c>
      <c r="D209" s="14" t="s">
        <v>57</v>
      </c>
      <c r="E209" s="7" t="s">
        <v>17</v>
      </c>
      <c r="F209" s="51">
        <v>6</v>
      </c>
      <c r="G209" s="52">
        <v>500</v>
      </c>
      <c r="H209" s="7">
        <f t="shared" si="15"/>
        <v>3000</v>
      </c>
    </row>
    <row r="210" ht="16.5" spans="1:8">
      <c r="A210" s="37">
        <v>9</v>
      </c>
      <c r="B210" s="53" t="s">
        <v>24</v>
      </c>
      <c r="C210" s="13" t="s">
        <v>25</v>
      </c>
      <c r="D210" s="14" t="s">
        <v>26</v>
      </c>
      <c r="E210" s="50" t="s">
        <v>13</v>
      </c>
      <c r="F210" s="54">
        <v>580</v>
      </c>
      <c r="G210" s="55">
        <v>4</v>
      </c>
      <c r="H210" s="50">
        <f t="shared" si="15"/>
        <v>2320</v>
      </c>
    </row>
    <row r="211" ht="33" spans="1:8">
      <c r="A211" s="37">
        <v>10</v>
      </c>
      <c r="B211" s="7" t="s">
        <v>30</v>
      </c>
      <c r="C211" s="7" t="s">
        <v>15</v>
      </c>
      <c r="D211" s="7" t="s">
        <v>31</v>
      </c>
      <c r="E211" s="7" t="s">
        <v>32</v>
      </c>
      <c r="F211" s="7">
        <v>3000</v>
      </c>
      <c r="G211" s="7">
        <v>1</v>
      </c>
      <c r="H211" s="7">
        <f t="shared" ref="H211:H218" si="16">F211*G211</f>
        <v>3000</v>
      </c>
    </row>
    <row r="212" ht="16.5" spans="1:8">
      <c r="A212" s="16" t="s">
        <v>119</v>
      </c>
      <c r="B212" s="16" t="s">
        <v>120</v>
      </c>
      <c r="C212" s="16"/>
      <c r="D212" s="16"/>
      <c r="E212" s="16"/>
      <c r="F212" s="16"/>
      <c r="G212" s="16"/>
      <c r="H212" s="16">
        <f>SUM(H202:H211)</f>
        <v>44200</v>
      </c>
    </row>
    <row r="213" ht="15" spans="1:8">
      <c r="A213" s="6" t="s">
        <v>121</v>
      </c>
      <c r="B213" s="6"/>
      <c r="C213" s="6"/>
      <c r="D213" s="6"/>
      <c r="E213" s="6"/>
      <c r="F213" s="6"/>
      <c r="G213" s="6"/>
      <c r="H213" s="6"/>
    </row>
    <row r="214" ht="16.5" spans="1:8">
      <c r="A214" s="7">
        <v>1</v>
      </c>
      <c r="B214" s="8" t="s">
        <v>10</v>
      </c>
      <c r="C214" s="9" t="s">
        <v>11</v>
      </c>
      <c r="D214" s="9" t="s">
        <v>12</v>
      </c>
      <c r="E214" s="10" t="s">
        <v>13</v>
      </c>
      <c r="F214" s="10">
        <v>120</v>
      </c>
      <c r="G214" s="10">
        <v>1</v>
      </c>
      <c r="H214" s="10">
        <f>G214*F214</f>
        <v>120</v>
      </c>
    </row>
    <row r="215" ht="24.75" spans="1:8">
      <c r="A215" s="7">
        <v>2</v>
      </c>
      <c r="B215" s="9" t="s">
        <v>14</v>
      </c>
      <c r="C215" s="9" t="s">
        <v>15</v>
      </c>
      <c r="D215" s="11" t="s">
        <v>16</v>
      </c>
      <c r="E215" s="7" t="s">
        <v>17</v>
      </c>
      <c r="F215" s="7">
        <v>45</v>
      </c>
      <c r="G215" s="7">
        <v>240</v>
      </c>
      <c r="H215" s="7">
        <f t="shared" si="16"/>
        <v>10800</v>
      </c>
    </row>
    <row r="216" ht="16.5" spans="1:8">
      <c r="A216" s="7">
        <v>3</v>
      </c>
      <c r="B216" s="9" t="s">
        <v>18</v>
      </c>
      <c r="C216" s="9" t="s">
        <v>19</v>
      </c>
      <c r="D216" s="12" t="s">
        <v>20</v>
      </c>
      <c r="E216" s="7" t="s">
        <v>17</v>
      </c>
      <c r="F216" s="7">
        <v>12</v>
      </c>
      <c r="G216" s="7">
        <v>240</v>
      </c>
      <c r="H216" s="7">
        <f t="shared" si="16"/>
        <v>2880</v>
      </c>
    </row>
    <row r="217" ht="16.5" spans="1:8">
      <c r="A217" s="7">
        <v>4</v>
      </c>
      <c r="B217" s="8" t="s">
        <v>24</v>
      </c>
      <c r="C217" s="13" t="s">
        <v>25</v>
      </c>
      <c r="D217" s="14" t="s">
        <v>26</v>
      </c>
      <c r="E217" s="7" t="s">
        <v>13</v>
      </c>
      <c r="F217" s="7">
        <v>0</v>
      </c>
      <c r="G217" s="15">
        <v>1</v>
      </c>
      <c r="H217" s="7">
        <f t="shared" si="16"/>
        <v>0</v>
      </c>
    </row>
    <row r="218" ht="16.5" spans="1:8">
      <c r="A218" s="7">
        <v>5</v>
      </c>
      <c r="B218" s="8" t="s">
        <v>36</v>
      </c>
      <c r="C218" s="9"/>
      <c r="D218" s="14"/>
      <c r="E218" s="7" t="s">
        <v>17</v>
      </c>
      <c r="F218" s="7">
        <v>8</v>
      </c>
      <c r="G218" s="15">
        <v>300</v>
      </c>
      <c r="H218" s="7">
        <f t="shared" si="16"/>
        <v>2400</v>
      </c>
    </row>
    <row r="219" ht="33" spans="1:8">
      <c r="A219" s="7">
        <v>6</v>
      </c>
      <c r="B219" s="7" t="s">
        <v>30</v>
      </c>
      <c r="C219" s="7" t="s">
        <v>15</v>
      </c>
      <c r="D219" s="7" t="s">
        <v>31</v>
      </c>
      <c r="E219" s="17" t="s">
        <v>37</v>
      </c>
      <c r="F219" s="7">
        <v>3000</v>
      </c>
      <c r="G219" s="15">
        <v>1</v>
      </c>
      <c r="H219" s="7">
        <f>G219*F219</f>
        <v>3000</v>
      </c>
    </row>
    <row r="220" ht="16.5" spans="1:8">
      <c r="A220" s="16" t="s">
        <v>33</v>
      </c>
      <c r="B220" s="16" t="s">
        <v>122</v>
      </c>
      <c r="C220" s="16"/>
      <c r="D220" s="16"/>
      <c r="E220" s="16"/>
      <c r="F220" s="16"/>
      <c r="G220" s="16"/>
      <c r="H220" s="16">
        <f>SUM(H214:H219)</f>
        <v>19200</v>
      </c>
    </row>
    <row r="221" ht="15" spans="1:8">
      <c r="A221" s="40" t="s">
        <v>123</v>
      </c>
      <c r="B221" s="40"/>
      <c r="C221" s="40"/>
      <c r="D221" s="40"/>
      <c r="E221" s="40"/>
      <c r="F221" s="40"/>
      <c r="G221" s="40"/>
      <c r="H221" s="40"/>
    </row>
    <row r="222" ht="16.5" spans="1:8">
      <c r="A222" s="7">
        <v>1</v>
      </c>
      <c r="B222" s="19" t="s">
        <v>48</v>
      </c>
      <c r="C222" s="9" t="s">
        <v>49</v>
      </c>
      <c r="D222" s="9" t="s">
        <v>50</v>
      </c>
      <c r="E222" s="7" t="s">
        <v>17</v>
      </c>
      <c r="F222" s="51">
        <v>15</v>
      </c>
      <c r="G222" s="52">
        <v>500</v>
      </c>
      <c r="H222" s="7">
        <f>F222*G222</f>
        <v>7500</v>
      </c>
    </row>
    <row r="223" ht="16.5" spans="1:8">
      <c r="A223" s="7">
        <v>2</v>
      </c>
      <c r="B223" s="8" t="s">
        <v>45</v>
      </c>
      <c r="C223" s="9" t="s">
        <v>46</v>
      </c>
      <c r="D223" s="9" t="s">
        <v>47</v>
      </c>
      <c r="E223" s="7" t="s">
        <v>17</v>
      </c>
      <c r="F223" s="7">
        <v>8</v>
      </c>
      <c r="G223" s="52">
        <v>480</v>
      </c>
      <c r="H223" s="7">
        <f>F223*G223</f>
        <v>3840</v>
      </c>
    </row>
    <row r="224" ht="16.5" spans="1:8">
      <c r="A224" s="7">
        <v>5</v>
      </c>
      <c r="B224" s="53" t="s">
        <v>78</v>
      </c>
      <c r="C224" s="56" t="s">
        <v>22</v>
      </c>
      <c r="D224" s="57" t="s">
        <v>79</v>
      </c>
      <c r="E224" s="50" t="s">
        <v>17</v>
      </c>
      <c r="F224" s="48">
        <v>7</v>
      </c>
      <c r="G224" s="55">
        <v>320</v>
      </c>
      <c r="H224" s="7">
        <f t="shared" ref="H224:H231" si="17">F224*G224</f>
        <v>2240</v>
      </c>
    </row>
    <row r="225" ht="24.75" spans="1:8">
      <c r="A225" s="7">
        <v>6</v>
      </c>
      <c r="B225" s="9" t="s">
        <v>14</v>
      </c>
      <c r="C225" s="9" t="s">
        <v>15</v>
      </c>
      <c r="D225" s="11" t="s">
        <v>16</v>
      </c>
      <c r="E225" s="7" t="s">
        <v>17</v>
      </c>
      <c r="F225" s="7">
        <v>45</v>
      </c>
      <c r="G225" s="51">
        <v>290</v>
      </c>
      <c r="H225" s="7">
        <f t="shared" si="17"/>
        <v>13050</v>
      </c>
    </row>
    <row r="226" ht="16.5" spans="1:8">
      <c r="A226" s="7">
        <v>7</v>
      </c>
      <c r="B226" s="9" t="s">
        <v>18</v>
      </c>
      <c r="C226" s="9" t="s">
        <v>19</v>
      </c>
      <c r="D226" s="12" t="s">
        <v>20</v>
      </c>
      <c r="E226" s="7" t="s">
        <v>17</v>
      </c>
      <c r="F226" s="7">
        <v>12</v>
      </c>
      <c r="G226" s="7">
        <v>290</v>
      </c>
      <c r="H226" s="7">
        <f t="shared" si="17"/>
        <v>3480</v>
      </c>
    </row>
    <row r="227" ht="16.5" spans="1:8">
      <c r="A227" s="7">
        <v>8</v>
      </c>
      <c r="B227" s="8" t="s">
        <v>27</v>
      </c>
      <c r="C227" s="9" t="s">
        <v>28</v>
      </c>
      <c r="D227" s="14" t="s">
        <v>57</v>
      </c>
      <c r="E227" s="7" t="s">
        <v>17</v>
      </c>
      <c r="F227" s="7">
        <v>6</v>
      </c>
      <c r="G227" s="15">
        <v>480</v>
      </c>
      <c r="H227" s="7">
        <f t="shared" si="17"/>
        <v>2880</v>
      </c>
    </row>
    <row r="228" ht="16.5" spans="1:8">
      <c r="A228" s="7">
        <v>9</v>
      </c>
      <c r="B228" s="8" t="s">
        <v>24</v>
      </c>
      <c r="C228" s="13" t="s">
        <v>25</v>
      </c>
      <c r="D228" s="14" t="s">
        <v>26</v>
      </c>
      <c r="E228" s="7" t="s">
        <v>13</v>
      </c>
      <c r="F228" s="7">
        <v>580</v>
      </c>
      <c r="G228" s="15">
        <v>4</v>
      </c>
      <c r="H228" s="7">
        <f t="shared" si="17"/>
        <v>2320</v>
      </c>
    </row>
    <row r="229" ht="33" spans="1:8">
      <c r="A229" s="7">
        <v>10</v>
      </c>
      <c r="B229" s="8" t="s">
        <v>51</v>
      </c>
      <c r="C229" s="9" t="s">
        <v>52</v>
      </c>
      <c r="D229" s="9" t="s">
        <v>53</v>
      </c>
      <c r="E229" s="7" t="s">
        <v>54</v>
      </c>
      <c r="F229" s="51">
        <v>1150</v>
      </c>
      <c r="G229" s="52">
        <v>3</v>
      </c>
      <c r="H229" s="7">
        <f t="shared" si="17"/>
        <v>3450</v>
      </c>
    </row>
    <row r="230" ht="33" spans="1:8">
      <c r="A230" s="7">
        <v>12</v>
      </c>
      <c r="B230" s="7" t="s">
        <v>30</v>
      </c>
      <c r="C230" s="7" t="s">
        <v>15</v>
      </c>
      <c r="D230" s="7" t="s">
        <v>31</v>
      </c>
      <c r="E230" s="7" t="s">
        <v>32</v>
      </c>
      <c r="F230" s="7">
        <v>3000</v>
      </c>
      <c r="G230" s="7">
        <v>1</v>
      </c>
      <c r="H230" s="7">
        <f t="shared" si="17"/>
        <v>3000</v>
      </c>
    </row>
    <row r="231" ht="16.5" spans="1:8">
      <c r="A231" s="16" t="s">
        <v>124</v>
      </c>
      <c r="B231" s="16" t="s">
        <v>125</v>
      </c>
      <c r="C231" s="16"/>
      <c r="D231" s="16"/>
      <c r="E231" s="16"/>
      <c r="F231" s="16"/>
      <c r="G231" s="16"/>
      <c r="H231" s="16">
        <f>SUM(H222:H230)</f>
        <v>41760</v>
      </c>
    </row>
    <row r="232" ht="15" spans="1:8">
      <c r="A232" s="6" t="s">
        <v>126</v>
      </c>
      <c r="B232" s="6"/>
      <c r="C232" s="6"/>
      <c r="D232" s="6"/>
      <c r="E232" s="6"/>
      <c r="F232" s="6"/>
      <c r="G232" s="6"/>
      <c r="H232" s="6"/>
    </row>
    <row r="233" ht="24.75" spans="1:8">
      <c r="A233" s="7">
        <v>1</v>
      </c>
      <c r="B233" s="9" t="s">
        <v>14</v>
      </c>
      <c r="C233" s="9" t="s">
        <v>15</v>
      </c>
      <c r="D233" s="11" t="s">
        <v>16</v>
      </c>
      <c r="E233" s="7" t="s">
        <v>17</v>
      </c>
      <c r="F233" s="7">
        <v>45</v>
      </c>
      <c r="G233" s="7">
        <v>210</v>
      </c>
      <c r="H233" s="7">
        <f t="shared" ref="H233:H239" si="18">F233*G233</f>
        <v>9450</v>
      </c>
    </row>
    <row r="234" ht="16.5" spans="1:8">
      <c r="A234" s="7">
        <v>2</v>
      </c>
      <c r="B234" s="9" t="s">
        <v>18</v>
      </c>
      <c r="C234" s="9" t="s">
        <v>19</v>
      </c>
      <c r="D234" s="12" t="s">
        <v>20</v>
      </c>
      <c r="E234" s="7" t="s">
        <v>17</v>
      </c>
      <c r="F234" s="7">
        <v>12</v>
      </c>
      <c r="G234" s="7">
        <v>210</v>
      </c>
      <c r="H234" s="7">
        <f t="shared" si="18"/>
        <v>2520</v>
      </c>
    </row>
    <row r="235" ht="16.5" spans="1:8">
      <c r="A235" s="7">
        <v>3</v>
      </c>
      <c r="B235" s="8" t="s">
        <v>24</v>
      </c>
      <c r="C235" s="13" t="s">
        <v>25</v>
      </c>
      <c r="D235" s="14" t="s">
        <v>26</v>
      </c>
      <c r="E235" s="7" t="s">
        <v>13</v>
      </c>
      <c r="F235" s="7">
        <v>580</v>
      </c>
      <c r="G235" s="15">
        <v>1</v>
      </c>
      <c r="H235" s="7">
        <f t="shared" si="18"/>
        <v>580</v>
      </c>
    </row>
    <row r="236" ht="33" spans="1:8">
      <c r="A236" s="7">
        <v>4</v>
      </c>
      <c r="B236" s="19" t="s">
        <v>127</v>
      </c>
      <c r="C236" s="20" t="s">
        <v>128</v>
      </c>
      <c r="D236" s="9" t="s">
        <v>129</v>
      </c>
      <c r="E236" s="7" t="s">
        <v>54</v>
      </c>
      <c r="F236" s="7">
        <v>1150</v>
      </c>
      <c r="G236" s="15">
        <v>1</v>
      </c>
      <c r="H236" s="7">
        <f t="shared" si="18"/>
        <v>1150</v>
      </c>
    </row>
    <row r="237" ht="16.5" spans="1:8">
      <c r="A237" s="7">
        <v>5</v>
      </c>
      <c r="B237" s="8" t="s">
        <v>78</v>
      </c>
      <c r="C237" s="9" t="s">
        <v>22</v>
      </c>
      <c r="D237" s="20" t="s">
        <v>79</v>
      </c>
      <c r="E237" s="7" t="s">
        <v>17</v>
      </c>
      <c r="F237" s="7">
        <v>7</v>
      </c>
      <c r="G237" s="15">
        <v>800</v>
      </c>
      <c r="H237" s="7">
        <f t="shared" si="18"/>
        <v>5600</v>
      </c>
    </row>
    <row r="238" ht="16.5" spans="1:8">
      <c r="A238" s="7">
        <v>6</v>
      </c>
      <c r="B238" s="8" t="s">
        <v>27</v>
      </c>
      <c r="C238" s="9" t="s">
        <v>28</v>
      </c>
      <c r="D238" s="14" t="s">
        <v>57</v>
      </c>
      <c r="E238" s="7" t="s">
        <v>17</v>
      </c>
      <c r="F238" s="7">
        <v>6</v>
      </c>
      <c r="G238" s="15">
        <v>900</v>
      </c>
      <c r="H238" s="7">
        <f t="shared" si="18"/>
        <v>5400</v>
      </c>
    </row>
    <row r="239" ht="33" spans="1:8">
      <c r="A239" s="7">
        <v>7</v>
      </c>
      <c r="B239" s="7" t="s">
        <v>30</v>
      </c>
      <c r="C239" s="7" t="s">
        <v>15</v>
      </c>
      <c r="D239" s="7" t="s">
        <v>31</v>
      </c>
      <c r="E239" s="17" t="s">
        <v>37</v>
      </c>
      <c r="F239" s="7">
        <v>3000</v>
      </c>
      <c r="G239" s="15">
        <v>1</v>
      </c>
      <c r="H239" s="7">
        <f t="shared" si="18"/>
        <v>3000</v>
      </c>
    </row>
    <row r="240" ht="16.5" spans="1:8">
      <c r="A240" s="15" t="s">
        <v>33</v>
      </c>
      <c r="B240" s="16" t="s">
        <v>130</v>
      </c>
      <c r="C240" s="16"/>
      <c r="D240" s="16"/>
      <c r="E240" s="16"/>
      <c r="F240" s="16"/>
      <c r="G240" s="16"/>
      <c r="H240" s="21">
        <f>SUM(H233:H239)</f>
        <v>27700</v>
      </c>
    </row>
    <row r="241" ht="15" spans="1:8">
      <c r="A241" s="6" t="s">
        <v>131</v>
      </c>
      <c r="B241" s="6"/>
      <c r="C241" s="6"/>
      <c r="D241" s="6"/>
      <c r="E241" s="6"/>
      <c r="F241" s="6"/>
      <c r="G241" s="6"/>
      <c r="H241" s="6"/>
    </row>
    <row r="242" ht="16.5" spans="1:8">
      <c r="A242" s="7">
        <v>1</v>
      </c>
      <c r="B242" s="8" t="s">
        <v>10</v>
      </c>
      <c r="C242" s="9" t="s">
        <v>11</v>
      </c>
      <c r="D242" s="9" t="s">
        <v>12</v>
      </c>
      <c r="E242" s="10" t="s">
        <v>13</v>
      </c>
      <c r="F242" s="10">
        <v>120</v>
      </c>
      <c r="G242" s="10">
        <v>1</v>
      </c>
      <c r="H242" s="10">
        <f>G242*F242</f>
        <v>120</v>
      </c>
    </row>
    <row r="243" ht="16.5" spans="1:8">
      <c r="A243" s="7">
        <v>2</v>
      </c>
      <c r="B243" s="8" t="s">
        <v>78</v>
      </c>
      <c r="C243" s="9" t="s">
        <v>22</v>
      </c>
      <c r="D243" s="20" t="s">
        <v>79</v>
      </c>
      <c r="E243" s="7" t="s">
        <v>17</v>
      </c>
      <c r="F243" s="7">
        <v>7</v>
      </c>
      <c r="G243" s="15">
        <v>260</v>
      </c>
      <c r="H243" s="7">
        <f t="shared" ref="H243:H248" si="19">F243*G243</f>
        <v>1820</v>
      </c>
    </row>
    <row r="244" ht="24.75" spans="1:8">
      <c r="A244" s="7">
        <v>3</v>
      </c>
      <c r="B244" s="9" t="s">
        <v>14</v>
      </c>
      <c r="C244" s="9" t="s">
        <v>15</v>
      </c>
      <c r="D244" s="11" t="s">
        <v>16</v>
      </c>
      <c r="E244" s="7" t="s">
        <v>17</v>
      </c>
      <c r="F244" s="7">
        <v>45</v>
      </c>
      <c r="G244" s="7">
        <v>200</v>
      </c>
      <c r="H244" s="7">
        <f t="shared" si="19"/>
        <v>9000</v>
      </c>
    </row>
    <row r="245" ht="16.5" spans="1:8">
      <c r="A245" s="7">
        <v>4</v>
      </c>
      <c r="B245" s="9" t="s">
        <v>18</v>
      </c>
      <c r="C245" s="9" t="s">
        <v>19</v>
      </c>
      <c r="D245" s="12" t="s">
        <v>20</v>
      </c>
      <c r="E245" s="7" t="s">
        <v>17</v>
      </c>
      <c r="F245" s="7">
        <v>12</v>
      </c>
      <c r="G245" s="7">
        <v>200</v>
      </c>
      <c r="H245" s="7">
        <f t="shared" si="19"/>
        <v>2400</v>
      </c>
    </row>
    <row r="246" ht="16.5" spans="1:8">
      <c r="A246" s="7">
        <v>5</v>
      </c>
      <c r="B246" s="8" t="s">
        <v>27</v>
      </c>
      <c r="C246" s="9" t="s">
        <v>28</v>
      </c>
      <c r="D246" s="14" t="s">
        <v>57</v>
      </c>
      <c r="E246" s="7" t="s">
        <v>17</v>
      </c>
      <c r="F246" s="7">
        <v>6</v>
      </c>
      <c r="G246" s="15">
        <v>300</v>
      </c>
      <c r="H246" s="7">
        <f t="shared" si="19"/>
        <v>1800</v>
      </c>
    </row>
    <row r="247" ht="16.5" spans="1:8">
      <c r="A247" s="7">
        <v>6</v>
      </c>
      <c r="B247" s="8" t="s">
        <v>24</v>
      </c>
      <c r="C247" s="13" t="s">
        <v>25</v>
      </c>
      <c r="D247" s="14" t="s">
        <v>26</v>
      </c>
      <c r="E247" s="7" t="s">
        <v>13</v>
      </c>
      <c r="F247" s="7">
        <v>580</v>
      </c>
      <c r="G247" s="15">
        <v>4</v>
      </c>
      <c r="H247" s="7">
        <f t="shared" si="19"/>
        <v>2320</v>
      </c>
    </row>
    <row r="248" ht="33" spans="1:8">
      <c r="A248" s="7">
        <v>8</v>
      </c>
      <c r="B248" s="7" t="s">
        <v>30</v>
      </c>
      <c r="C248" s="7" t="s">
        <v>15</v>
      </c>
      <c r="D248" s="7" t="s">
        <v>31</v>
      </c>
      <c r="E248" s="7" t="s">
        <v>32</v>
      </c>
      <c r="F248" s="7">
        <v>3000</v>
      </c>
      <c r="G248" s="7">
        <v>1</v>
      </c>
      <c r="H248" s="7">
        <f t="shared" si="19"/>
        <v>3000</v>
      </c>
    </row>
    <row r="249" ht="16.5" spans="1:8">
      <c r="A249" s="16" t="s">
        <v>33</v>
      </c>
      <c r="B249" s="16" t="s">
        <v>132</v>
      </c>
      <c r="C249" s="16"/>
      <c r="D249" s="16"/>
      <c r="E249" s="16"/>
      <c r="F249" s="16"/>
      <c r="G249" s="16"/>
      <c r="H249" s="16">
        <f>SUM(H242:H248)</f>
        <v>20460</v>
      </c>
    </row>
    <row r="250" ht="15" spans="1:8">
      <c r="A250" s="6" t="s">
        <v>133</v>
      </c>
      <c r="B250" s="6"/>
      <c r="C250" s="6"/>
      <c r="D250" s="6"/>
      <c r="E250" s="6"/>
      <c r="F250" s="6"/>
      <c r="G250" s="6"/>
      <c r="H250" s="6"/>
    </row>
    <row r="251" ht="16.5" spans="1:8">
      <c r="A251" s="7" t="s">
        <v>93</v>
      </c>
      <c r="B251" s="19" t="s">
        <v>48</v>
      </c>
      <c r="C251" s="9" t="s">
        <v>49</v>
      </c>
      <c r="D251" s="9" t="s">
        <v>50</v>
      </c>
      <c r="E251" s="7" t="s">
        <v>17</v>
      </c>
      <c r="F251" s="51">
        <v>15</v>
      </c>
      <c r="G251" s="52">
        <v>500</v>
      </c>
      <c r="H251" s="7">
        <f t="shared" ref="H251:H258" si="20">F251*G251</f>
        <v>7500</v>
      </c>
    </row>
    <row r="252" ht="33" spans="1:8">
      <c r="A252" s="7" t="s">
        <v>96</v>
      </c>
      <c r="B252" s="19" t="s">
        <v>127</v>
      </c>
      <c r="C252" s="20" t="s">
        <v>128</v>
      </c>
      <c r="D252" s="9" t="s">
        <v>129</v>
      </c>
      <c r="E252" s="7" t="s">
        <v>54</v>
      </c>
      <c r="F252" s="7">
        <v>1150</v>
      </c>
      <c r="G252" s="15">
        <v>1</v>
      </c>
      <c r="H252" s="7">
        <f t="shared" si="20"/>
        <v>1150</v>
      </c>
    </row>
    <row r="253" ht="16.5" spans="1:8">
      <c r="A253" s="7" t="s">
        <v>97</v>
      </c>
      <c r="B253" s="8" t="s">
        <v>78</v>
      </c>
      <c r="C253" s="9" t="s">
        <v>22</v>
      </c>
      <c r="D253" s="20" t="s">
        <v>79</v>
      </c>
      <c r="E253" s="7" t="s">
        <v>17</v>
      </c>
      <c r="F253" s="7">
        <v>7</v>
      </c>
      <c r="G253" s="15">
        <v>350</v>
      </c>
      <c r="H253" s="7">
        <f t="shared" si="20"/>
        <v>2450</v>
      </c>
    </row>
    <row r="254" ht="16.5" spans="1:8">
      <c r="A254" s="7" t="s">
        <v>99</v>
      </c>
      <c r="B254" s="8" t="s">
        <v>134</v>
      </c>
      <c r="C254" s="9" t="s">
        <v>135</v>
      </c>
      <c r="D254" s="9" t="s">
        <v>136</v>
      </c>
      <c r="E254" s="7" t="s">
        <v>17</v>
      </c>
      <c r="F254" s="7">
        <v>7</v>
      </c>
      <c r="G254" s="15">
        <v>350</v>
      </c>
      <c r="H254" s="7">
        <f t="shared" si="20"/>
        <v>2450</v>
      </c>
    </row>
    <row r="255" ht="16.5" spans="1:8">
      <c r="A255" s="7" t="s">
        <v>103</v>
      </c>
      <c r="B255" s="8" t="s">
        <v>137</v>
      </c>
      <c r="C255" s="9" t="s">
        <v>28</v>
      </c>
      <c r="D255" s="14" t="s">
        <v>57</v>
      </c>
      <c r="E255" s="7" t="s">
        <v>17</v>
      </c>
      <c r="F255" s="7">
        <v>6</v>
      </c>
      <c r="G255" s="15">
        <v>300</v>
      </c>
      <c r="H255" s="7">
        <f t="shared" si="20"/>
        <v>1800</v>
      </c>
    </row>
    <row r="256" ht="16.5" spans="1:8">
      <c r="A256" s="7" t="s">
        <v>104</v>
      </c>
      <c r="B256" s="8" t="s">
        <v>24</v>
      </c>
      <c r="C256" s="13" t="s">
        <v>25</v>
      </c>
      <c r="D256" s="14" t="s">
        <v>26</v>
      </c>
      <c r="E256" s="7" t="s">
        <v>13</v>
      </c>
      <c r="F256" s="7">
        <v>580</v>
      </c>
      <c r="G256" s="15">
        <v>1</v>
      </c>
      <c r="H256" s="7">
        <f t="shared" si="20"/>
        <v>580</v>
      </c>
    </row>
    <row r="257" ht="33" spans="1:8">
      <c r="A257" s="7" t="s">
        <v>105</v>
      </c>
      <c r="B257" s="7" t="s">
        <v>30</v>
      </c>
      <c r="C257" s="7" t="s">
        <v>15</v>
      </c>
      <c r="D257" s="7" t="s">
        <v>31</v>
      </c>
      <c r="E257" s="7" t="s">
        <v>32</v>
      </c>
      <c r="F257" s="7">
        <v>3000</v>
      </c>
      <c r="G257" s="7">
        <v>1</v>
      </c>
      <c r="H257" s="7">
        <f t="shared" si="20"/>
        <v>3000</v>
      </c>
    </row>
    <row r="258" ht="16.5" spans="1:8">
      <c r="A258" s="16" t="s">
        <v>100</v>
      </c>
      <c r="B258" s="16" t="s">
        <v>138</v>
      </c>
      <c r="C258" s="16"/>
      <c r="D258" s="16"/>
      <c r="E258" s="16"/>
      <c r="F258" s="16"/>
      <c r="G258" s="16"/>
      <c r="H258" s="16">
        <f>SUM(H251:H257)</f>
        <v>18930</v>
      </c>
    </row>
    <row r="259" ht="15" spans="1:8">
      <c r="A259" s="6" t="s">
        <v>139</v>
      </c>
      <c r="B259" s="6"/>
      <c r="C259" s="6"/>
      <c r="D259" s="6"/>
      <c r="E259" s="6"/>
      <c r="F259" s="6"/>
      <c r="G259" s="6"/>
      <c r="H259" s="6"/>
    </row>
    <row r="260" ht="16.5" spans="1:8">
      <c r="A260" s="7">
        <v>1</v>
      </c>
      <c r="B260" s="8" t="s">
        <v>10</v>
      </c>
      <c r="C260" s="9" t="s">
        <v>11</v>
      </c>
      <c r="D260" s="9" t="s">
        <v>12</v>
      </c>
      <c r="E260" s="10" t="s">
        <v>13</v>
      </c>
      <c r="F260" s="10">
        <v>120</v>
      </c>
      <c r="G260" s="10">
        <v>1</v>
      </c>
      <c r="H260" s="10">
        <f>G260*F260</f>
        <v>120</v>
      </c>
    </row>
    <row r="261" ht="16.5" spans="1:8">
      <c r="A261" s="7">
        <v>2</v>
      </c>
      <c r="B261" s="19" t="s">
        <v>48</v>
      </c>
      <c r="C261" s="9" t="s">
        <v>49</v>
      </c>
      <c r="D261" s="9" t="s">
        <v>50</v>
      </c>
      <c r="E261" s="7" t="s">
        <v>17</v>
      </c>
      <c r="F261" s="7">
        <v>15</v>
      </c>
      <c r="G261" s="15">
        <v>380</v>
      </c>
      <c r="H261" s="7">
        <f>F261*G261</f>
        <v>5700</v>
      </c>
    </row>
    <row r="262" ht="16.5" spans="1:8">
      <c r="A262" s="7">
        <v>3</v>
      </c>
      <c r="B262" s="8" t="s">
        <v>45</v>
      </c>
      <c r="C262" s="9" t="s">
        <v>46</v>
      </c>
      <c r="D262" s="9" t="s">
        <v>47</v>
      </c>
      <c r="E262" s="7" t="s">
        <v>17</v>
      </c>
      <c r="F262" s="7">
        <v>8</v>
      </c>
      <c r="G262" s="15">
        <v>350</v>
      </c>
      <c r="H262" s="7">
        <f>F262*G262</f>
        <v>2800</v>
      </c>
    </row>
    <row r="263" ht="16.5" spans="1:8">
      <c r="A263" s="7">
        <v>4</v>
      </c>
      <c r="B263" s="8" t="s">
        <v>78</v>
      </c>
      <c r="C263" s="9" t="s">
        <v>22</v>
      </c>
      <c r="D263" s="20" t="s">
        <v>79</v>
      </c>
      <c r="E263" s="7" t="s">
        <v>17</v>
      </c>
      <c r="F263" s="7">
        <v>7</v>
      </c>
      <c r="G263" s="15">
        <v>320</v>
      </c>
      <c r="H263" s="7">
        <f t="shared" ref="H263:H270" si="21">F263*G263</f>
        <v>2240</v>
      </c>
    </row>
    <row r="264" ht="24.75" spans="1:8">
      <c r="A264" s="7">
        <v>5</v>
      </c>
      <c r="B264" s="9" t="s">
        <v>14</v>
      </c>
      <c r="C264" s="9" t="s">
        <v>15</v>
      </c>
      <c r="D264" s="11" t="s">
        <v>16</v>
      </c>
      <c r="E264" s="7" t="s">
        <v>17</v>
      </c>
      <c r="F264" s="7">
        <v>45</v>
      </c>
      <c r="G264" s="51">
        <v>250</v>
      </c>
      <c r="H264" s="7">
        <f t="shared" si="21"/>
        <v>11250</v>
      </c>
    </row>
    <row r="265" ht="16.5" spans="1:8">
      <c r="A265" s="7">
        <v>6</v>
      </c>
      <c r="B265" s="9" t="s">
        <v>18</v>
      </c>
      <c r="C265" s="9" t="s">
        <v>19</v>
      </c>
      <c r="D265" s="12" t="s">
        <v>20</v>
      </c>
      <c r="E265" s="7" t="s">
        <v>17</v>
      </c>
      <c r="F265" s="7">
        <v>12</v>
      </c>
      <c r="G265" s="7">
        <v>250</v>
      </c>
      <c r="H265" s="7">
        <f t="shared" si="21"/>
        <v>3000</v>
      </c>
    </row>
    <row r="266" ht="16.5" spans="1:8">
      <c r="A266" s="7">
        <v>7</v>
      </c>
      <c r="B266" s="8" t="s">
        <v>27</v>
      </c>
      <c r="C266" s="9" t="s">
        <v>28</v>
      </c>
      <c r="D266" s="14" t="s">
        <v>57</v>
      </c>
      <c r="E266" s="7" t="s">
        <v>17</v>
      </c>
      <c r="F266" s="7">
        <v>6</v>
      </c>
      <c r="G266" s="15">
        <v>300</v>
      </c>
      <c r="H266" s="7">
        <f t="shared" si="21"/>
        <v>1800</v>
      </c>
    </row>
    <row r="267" ht="16.5" spans="1:8">
      <c r="A267" s="7">
        <v>8</v>
      </c>
      <c r="B267" s="8" t="s">
        <v>24</v>
      </c>
      <c r="C267" s="13" t="s">
        <v>25</v>
      </c>
      <c r="D267" s="14" t="s">
        <v>26</v>
      </c>
      <c r="E267" s="7" t="s">
        <v>13</v>
      </c>
      <c r="F267" s="7">
        <v>580</v>
      </c>
      <c r="G267" s="15">
        <v>4</v>
      </c>
      <c r="H267" s="7">
        <f t="shared" si="21"/>
        <v>2320</v>
      </c>
    </row>
    <row r="268" ht="33" spans="1:8">
      <c r="A268" s="7">
        <v>9</v>
      </c>
      <c r="B268" s="8" t="s">
        <v>51</v>
      </c>
      <c r="C268" s="9" t="s">
        <v>52</v>
      </c>
      <c r="D268" s="9" t="s">
        <v>53</v>
      </c>
      <c r="E268" s="7" t="s">
        <v>54</v>
      </c>
      <c r="F268" s="51">
        <v>1150</v>
      </c>
      <c r="G268" s="52">
        <v>3</v>
      </c>
      <c r="H268" s="7">
        <f t="shared" si="21"/>
        <v>3450</v>
      </c>
    </row>
    <row r="269" ht="33" spans="1:8">
      <c r="A269" s="7">
        <v>10</v>
      </c>
      <c r="B269" s="7" t="s">
        <v>30</v>
      </c>
      <c r="C269" s="7" t="s">
        <v>15</v>
      </c>
      <c r="D269" s="7" t="s">
        <v>31</v>
      </c>
      <c r="E269" s="7" t="s">
        <v>32</v>
      </c>
      <c r="F269" s="7">
        <v>3000</v>
      </c>
      <c r="G269" s="7">
        <v>1</v>
      </c>
      <c r="H269" s="7">
        <f t="shared" si="21"/>
        <v>3000</v>
      </c>
    </row>
    <row r="270" ht="16.5" spans="1:8">
      <c r="A270" s="16" t="s">
        <v>124</v>
      </c>
      <c r="B270" s="16" t="s">
        <v>140</v>
      </c>
      <c r="C270" s="16"/>
      <c r="D270" s="16"/>
      <c r="E270" s="16"/>
      <c r="F270" s="16"/>
      <c r="G270" s="16"/>
      <c r="H270" s="16">
        <f>SUM(H260:H269)</f>
        <v>35680</v>
      </c>
    </row>
    <row r="271" ht="15" spans="1:8">
      <c r="A271" s="31" t="s">
        <v>141</v>
      </c>
      <c r="B271" s="31"/>
      <c r="C271" s="31"/>
      <c r="D271" s="30"/>
      <c r="E271" s="31"/>
      <c r="F271" s="31"/>
      <c r="G271" s="31"/>
      <c r="H271" s="30"/>
    </row>
    <row r="272" ht="16.5" spans="1:8">
      <c r="A272" s="48">
        <v>1</v>
      </c>
      <c r="B272" s="9" t="s">
        <v>21</v>
      </c>
      <c r="C272" s="9" t="s">
        <v>22</v>
      </c>
      <c r="D272" s="11" t="s">
        <v>23</v>
      </c>
      <c r="E272" s="7" t="s">
        <v>17</v>
      </c>
      <c r="F272" s="7">
        <v>7</v>
      </c>
      <c r="G272" s="7">
        <v>180</v>
      </c>
      <c r="H272" s="7">
        <f>F272*G272</f>
        <v>1260</v>
      </c>
    </row>
    <row r="273" ht="16.5" spans="1:8">
      <c r="A273" s="48">
        <v>2</v>
      </c>
      <c r="B273" s="9" t="s">
        <v>75</v>
      </c>
      <c r="C273" s="9" t="s">
        <v>76</v>
      </c>
      <c r="D273" s="11" t="s">
        <v>77</v>
      </c>
      <c r="E273" s="7" t="s">
        <v>17</v>
      </c>
      <c r="F273" s="7">
        <v>9</v>
      </c>
      <c r="G273" s="7">
        <v>220</v>
      </c>
      <c r="H273" s="7">
        <f>F273*G273</f>
        <v>1980</v>
      </c>
    </row>
    <row r="274" ht="33" spans="1:8">
      <c r="A274" s="48">
        <v>3</v>
      </c>
      <c r="B274" s="8" t="s">
        <v>51</v>
      </c>
      <c r="C274" s="9" t="s">
        <v>52</v>
      </c>
      <c r="D274" s="9" t="s">
        <v>53</v>
      </c>
      <c r="E274" s="7" t="s">
        <v>54</v>
      </c>
      <c r="F274" s="7">
        <v>1150</v>
      </c>
      <c r="G274" s="15">
        <v>1</v>
      </c>
      <c r="H274" s="7">
        <f>F274*G274</f>
        <v>1150</v>
      </c>
    </row>
    <row r="275" ht="16.5" spans="1:8">
      <c r="A275" s="48">
        <v>4</v>
      </c>
      <c r="B275" s="8" t="s">
        <v>27</v>
      </c>
      <c r="C275" s="9" t="s">
        <v>28</v>
      </c>
      <c r="D275" s="14" t="s">
        <v>57</v>
      </c>
      <c r="E275" s="7" t="s">
        <v>17</v>
      </c>
      <c r="F275" s="7">
        <v>6</v>
      </c>
      <c r="G275" s="15">
        <v>220</v>
      </c>
      <c r="H275" s="7">
        <f>F275*G275</f>
        <v>1320</v>
      </c>
    </row>
    <row r="276" ht="33" spans="1:8">
      <c r="A276" s="48">
        <v>5</v>
      </c>
      <c r="B276" s="7" t="s">
        <v>30</v>
      </c>
      <c r="C276" s="7" t="s">
        <v>15</v>
      </c>
      <c r="D276" s="7" t="s">
        <v>31</v>
      </c>
      <c r="E276" s="7" t="s">
        <v>32</v>
      </c>
      <c r="F276" s="7">
        <v>3000</v>
      </c>
      <c r="G276" s="7">
        <v>1</v>
      </c>
      <c r="H276" s="7">
        <f>F276*G276</f>
        <v>3000</v>
      </c>
    </row>
    <row r="277" ht="16.5" spans="1:8">
      <c r="A277" s="16" t="s">
        <v>142</v>
      </c>
      <c r="B277" s="16" t="s">
        <v>143</v>
      </c>
      <c r="C277" s="16"/>
      <c r="D277" s="16"/>
      <c r="E277" s="16"/>
      <c r="F277" s="16"/>
      <c r="G277" s="16"/>
      <c r="H277" s="16">
        <f>SUM(H272:H276)</f>
        <v>8710</v>
      </c>
    </row>
    <row r="278" ht="15" spans="1:8">
      <c r="A278" s="30" t="s">
        <v>144</v>
      </c>
      <c r="B278" s="58"/>
      <c r="C278" s="30"/>
      <c r="D278" s="30"/>
      <c r="E278" s="30"/>
      <c r="F278" s="30"/>
      <c r="G278" s="30"/>
      <c r="H278" s="40"/>
    </row>
    <row r="279" ht="24.75" spans="1:8">
      <c r="A279" s="7">
        <v>1</v>
      </c>
      <c r="B279" s="7" t="s">
        <v>14</v>
      </c>
      <c r="C279" s="9" t="s">
        <v>15</v>
      </c>
      <c r="D279" s="11" t="s">
        <v>16</v>
      </c>
      <c r="E279" s="7" t="s">
        <v>17</v>
      </c>
      <c r="F279" s="7">
        <v>45</v>
      </c>
      <c r="G279" s="7">
        <v>240</v>
      </c>
      <c r="H279" s="7">
        <f t="shared" ref="H279:H288" si="22">F279*G279</f>
        <v>10800</v>
      </c>
    </row>
    <row r="280" ht="16.5" spans="1:8">
      <c r="A280" s="7">
        <v>2</v>
      </c>
      <c r="B280" s="7" t="s">
        <v>18</v>
      </c>
      <c r="C280" s="9" t="s">
        <v>19</v>
      </c>
      <c r="D280" s="12" t="s">
        <v>20</v>
      </c>
      <c r="E280" s="7" t="s">
        <v>17</v>
      </c>
      <c r="F280" s="7">
        <v>12</v>
      </c>
      <c r="G280" s="7">
        <v>240</v>
      </c>
      <c r="H280" s="7">
        <f t="shared" si="22"/>
        <v>2880</v>
      </c>
    </row>
    <row r="281" ht="24" spans="1:8">
      <c r="A281" s="7">
        <v>3</v>
      </c>
      <c r="B281" s="9" t="s">
        <v>40</v>
      </c>
      <c r="C281" s="9"/>
      <c r="D281" s="11" t="s">
        <v>41</v>
      </c>
      <c r="E281" s="7" t="s">
        <v>17</v>
      </c>
      <c r="F281" s="7">
        <v>190</v>
      </c>
      <c r="G281" s="7">
        <v>180</v>
      </c>
      <c r="H281" s="7">
        <f t="shared" si="22"/>
        <v>34200</v>
      </c>
    </row>
    <row r="282" ht="16.5" spans="1:8">
      <c r="A282" s="7">
        <v>4</v>
      </c>
      <c r="B282" s="7" t="s">
        <v>21</v>
      </c>
      <c r="C282" s="9" t="s">
        <v>22</v>
      </c>
      <c r="D282" s="11" t="s">
        <v>23</v>
      </c>
      <c r="E282" s="7" t="s">
        <v>17</v>
      </c>
      <c r="F282" s="7">
        <v>7</v>
      </c>
      <c r="G282" s="7">
        <v>200</v>
      </c>
      <c r="H282" s="7">
        <f t="shared" si="22"/>
        <v>1400</v>
      </c>
    </row>
    <row r="283" ht="16.5" spans="1:8">
      <c r="A283" s="7">
        <v>5</v>
      </c>
      <c r="B283" s="7" t="s">
        <v>75</v>
      </c>
      <c r="C283" s="9" t="s">
        <v>76</v>
      </c>
      <c r="D283" s="11" t="s">
        <v>77</v>
      </c>
      <c r="E283" s="7" t="s">
        <v>17</v>
      </c>
      <c r="F283" s="7">
        <v>9</v>
      </c>
      <c r="G283" s="7">
        <v>200</v>
      </c>
      <c r="H283" s="7">
        <f t="shared" si="22"/>
        <v>1800</v>
      </c>
    </row>
    <row r="284" ht="16.5" spans="1:8">
      <c r="A284" s="7">
        <v>6</v>
      </c>
      <c r="B284" s="15" t="s">
        <v>48</v>
      </c>
      <c r="C284" s="9" t="s">
        <v>49</v>
      </c>
      <c r="D284" s="9" t="s">
        <v>50</v>
      </c>
      <c r="E284" s="7" t="s">
        <v>17</v>
      </c>
      <c r="F284" s="7">
        <v>15</v>
      </c>
      <c r="G284" s="15">
        <v>240</v>
      </c>
      <c r="H284" s="7">
        <f t="shared" si="22"/>
        <v>3600</v>
      </c>
    </row>
    <row r="285" ht="33" spans="1:8">
      <c r="A285" s="7">
        <v>7</v>
      </c>
      <c r="B285" s="10" t="s">
        <v>51</v>
      </c>
      <c r="C285" s="9" t="s">
        <v>52</v>
      </c>
      <c r="D285" s="9" t="s">
        <v>53</v>
      </c>
      <c r="E285" s="7" t="s">
        <v>54</v>
      </c>
      <c r="F285" s="7">
        <v>1150</v>
      </c>
      <c r="G285" s="15">
        <v>3</v>
      </c>
      <c r="H285" s="7">
        <f t="shared" si="22"/>
        <v>3450</v>
      </c>
    </row>
    <row r="286" ht="16.5" spans="1:8">
      <c r="A286" s="7">
        <v>8</v>
      </c>
      <c r="B286" s="10" t="s">
        <v>27</v>
      </c>
      <c r="C286" s="9" t="s">
        <v>28</v>
      </c>
      <c r="D286" s="14" t="s">
        <v>57</v>
      </c>
      <c r="E286" s="7" t="s">
        <v>17</v>
      </c>
      <c r="F286" s="7">
        <v>6</v>
      </c>
      <c r="G286" s="15">
        <v>300</v>
      </c>
      <c r="H286" s="7">
        <f t="shared" si="22"/>
        <v>1800</v>
      </c>
    </row>
    <row r="287" ht="16.5" spans="1:8">
      <c r="A287" s="7">
        <v>9</v>
      </c>
      <c r="B287" s="10" t="s">
        <v>24</v>
      </c>
      <c r="C287" s="13" t="s">
        <v>25</v>
      </c>
      <c r="D287" s="14" t="s">
        <v>26</v>
      </c>
      <c r="E287" s="7" t="s">
        <v>13</v>
      </c>
      <c r="F287" s="7">
        <v>580</v>
      </c>
      <c r="G287" s="15">
        <v>2</v>
      </c>
      <c r="H287" s="7">
        <f t="shared" si="22"/>
        <v>1160</v>
      </c>
    </row>
    <row r="288" ht="33" spans="1:8">
      <c r="A288" s="7">
        <v>10</v>
      </c>
      <c r="B288" s="7" t="s">
        <v>30</v>
      </c>
      <c r="C288" s="7" t="s">
        <v>15</v>
      </c>
      <c r="D288" s="7" t="s">
        <v>31</v>
      </c>
      <c r="E288" s="7" t="s">
        <v>32</v>
      </c>
      <c r="F288" s="7">
        <v>3000</v>
      </c>
      <c r="G288" s="7">
        <v>1</v>
      </c>
      <c r="H288" s="7">
        <f t="shared" si="22"/>
        <v>3000</v>
      </c>
    </row>
    <row r="289" ht="16.5" spans="1:8">
      <c r="A289" s="16" t="s">
        <v>33</v>
      </c>
      <c r="B289" s="16" t="s">
        <v>145</v>
      </c>
      <c r="C289" s="16"/>
      <c r="D289" s="16"/>
      <c r="E289" s="16"/>
      <c r="F289" s="16"/>
      <c r="G289" s="16"/>
      <c r="H289" s="16">
        <f>SUM(H279:H288)</f>
        <v>64090</v>
      </c>
    </row>
    <row r="290" ht="15" spans="1:8">
      <c r="A290" s="6" t="s">
        <v>146</v>
      </c>
      <c r="B290" s="6"/>
      <c r="C290" s="6"/>
      <c r="D290" s="6"/>
      <c r="E290" s="6"/>
      <c r="F290" s="6"/>
      <c r="G290" s="6"/>
      <c r="H290" s="6"/>
    </row>
    <row r="291" ht="16.5" spans="1:8">
      <c r="A291" s="7" t="s">
        <v>93</v>
      </c>
      <c r="B291" s="9" t="s">
        <v>78</v>
      </c>
      <c r="C291" s="9" t="s">
        <v>22</v>
      </c>
      <c r="D291" s="20" t="s">
        <v>79</v>
      </c>
      <c r="E291" s="7" t="s">
        <v>17</v>
      </c>
      <c r="F291" s="7">
        <v>7</v>
      </c>
      <c r="G291" s="7">
        <v>500</v>
      </c>
      <c r="H291" s="7">
        <f t="shared" ref="H291:H297" si="23">F291*G291</f>
        <v>3500</v>
      </c>
    </row>
    <row r="292" ht="16.5" spans="1:8">
      <c r="A292" s="7" t="s">
        <v>96</v>
      </c>
      <c r="B292" s="8" t="s">
        <v>27</v>
      </c>
      <c r="C292" s="9" t="s">
        <v>28</v>
      </c>
      <c r="D292" s="14" t="s">
        <v>57</v>
      </c>
      <c r="E292" s="7" t="s">
        <v>17</v>
      </c>
      <c r="F292" s="7">
        <v>6</v>
      </c>
      <c r="G292" s="15">
        <v>700</v>
      </c>
      <c r="H292" s="7">
        <f t="shared" si="23"/>
        <v>4200</v>
      </c>
    </row>
    <row r="293" ht="24.75" spans="1:8">
      <c r="A293" s="7" t="s">
        <v>97</v>
      </c>
      <c r="B293" s="9" t="s">
        <v>14</v>
      </c>
      <c r="C293" s="9" t="s">
        <v>15</v>
      </c>
      <c r="D293" s="11" t="s">
        <v>16</v>
      </c>
      <c r="E293" s="7" t="s">
        <v>17</v>
      </c>
      <c r="F293" s="7">
        <v>45</v>
      </c>
      <c r="G293" s="7">
        <v>240</v>
      </c>
      <c r="H293" s="7">
        <f t="shared" si="23"/>
        <v>10800</v>
      </c>
    </row>
    <row r="294" ht="16.5" spans="1:8">
      <c r="A294" s="7" t="s">
        <v>99</v>
      </c>
      <c r="B294" s="9" t="s">
        <v>18</v>
      </c>
      <c r="C294" s="9" t="s">
        <v>19</v>
      </c>
      <c r="D294" s="12" t="s">
        <v>20</v>
      </c>
      <c r="E294" s="7" t="s">
        <v>17</v>
      </c>
      <c r="F294" s="7">
        <v>12</v>
      </c>
      <c r="G294" s="7">
        <v>240</v>
      </c>
      <c r="H294" s="7">
        <f t="shared" si="23"/>
        <v>2880</v>
      </c>
    </row>
    <row r="295" ht="16.5" spans="1:8">
      <c r="A295" s="7" t="s">
        <v>103</v>
      </c>
      <c r="B295" s="8" t="s">
        <v>24</v>
      </c>
      <c r="C295" s="13" t="s">
        <v>25</v>
      </c>
      <c r="D295" s="14" t="s">
        <v>26</v>
      </c>
      <c r="E295" s="7" t="s">
        <v>13</v>
      </c>
      <c r="F295" s="7">
        <v>580</v>
      </c>
      <c r="G295" s="15">
        <v>1</v>
      </c>
      <c r="H295" s="7">
        <f t="shared" si="23"/>
        <v>580</v>
      </c>
    </row>
    <row r="296" ht="33" spans="1:8">
      <c r="A296" s="7" t="s">
        <v>104</v>
      </c>
      <c r="B296" s="19" t="s">
        <v>127</v>
      </c>
      <c r="C296" s="20" t="s">
        <v>128</v>
      </c>
      <c r="D296" s="9" t="s">
        <v>129</v>
      </c>
      <c r="E296" s="7" t="s">
        <v>54</v>
      </c>
      <c r="F296" s="7">
        <v>1150</v>
      </c>
      <c r="G296" s="15">
        <v>2</v>
      </c>
      <c r="H296" s="7">
        <f t="shared" si="23"/>
        <v>2300</v>
      </c>
    </row>
    <row r="297" ht="33" spans="1:8">
      <c r="A297" s="7" t="s">
        <v>105</v>
      </c>
      <c r="B297" s="7" t="s">
        <v>30</v>
      </c>
      <c r="C297" s="7" t="s">
        <v>15</v>
      </c>
      <c r="D297" s="7" t="s">
        <v>31</v>
      </c>
      <c r="E297" s="17" t="s">
        <v>37</v>
      </c>
      <c r="F297" s="7">
        <v>3000</v>
      </c>
      <c r="G297" s="15">
        <v>1</v>
      </c>
      <c r="H297" s="7">
        <f t="shared" si="23"/>
        <v>3000</v>
      </c>
    </row>
    <row r="298" ht="16.5" spans="1:8">
      <c r="A298" s="16" t="s">
        <v>100</v>
      </c>
      <c r="B298" s="16" t="s">
        <v>147</v>
      </c>
      <c r="C298" s="16"/>
      <c r="D298" s="16"/>
      <c r="E298" s="16"/>
      <c r="F298" s="16"/>
      <c r="G298" s="16"/>
      <c r="H298" s="16">
        <f>SUM(H291:H297)</f>
        <v>27260</v>
      </c>
    </row>
    <row r="299" ht="15" spans="1:8">
      <c r="A299" s="31" t="s">
        <v>148</v>
      </c>
      <c r="B299" s="31"/>
      <c r="C299" s="31"/>
      <c r="D299" s="30"/>
      <c r="E299" s="31"/>
      <c r="F299" s="31"/>
      <c r="G299" s="31"/>
      <c r="H299" s="30"/>
    </row>
    <row r="300" ht="24.75" spans="1:8">
      <c r="A300" s="7">
        <v>1</v>
      </c>
      <c r="B300" s="9" t="s">
        <v>14</v>
      </c>
      <c r="C300" s="9" t="s">
        <v>15</v>
      </c>
      <c r="D300" s="11" t="s">
        <v>16</v>
      </c>
      <c r="E300" s="7" t="s">
        <v>17</v>
      </c>
      <c r="F300" s="7">
        <v>45</v>
      </c>
      <c r="G300" s="7">
        <v>240</v>
      </c>
      <c r="H300" s="7">
        <f t="shared" ref="H300:H309" si="24">F300*G300</f>
        <v>10800</v>
      </c>
    </row>
    <row r="301" ht="16.5" spans="1:8">
      <c r="A301" s="7">
        <v>2</v>
      </c>
      <c r="B301" s="9" t="s">
        <v>18</v>
      </c>
      <c r="C301" s="9" t="s">
        <v>19</v>
      </c>
      <c r="D301" s="12" t="s">
        <v>20</v>
      </c>
      <c r="E301" s="7" t="s">
        <v>17</v>
      </c>
      <c r="F301" s="7">
        <v>12</v>
      </c>
      <c r="G301" s="7">
        <v>240</v>
      </c>
      <c r="H301" s="7">
        <f t="shared" si="24"/>
        <v>2880</v>
      </c>
    </row>
    <row r="302" ht="16.5" spans="1:8">
      <c r="A302" s="7">
        <v>3</v>
      </c>
      <c r="B302" s="9" t="s">
        <v>149</v>
      </c>
      <c r="C302" s="18"/>
      <c r="D302" s="11"/>
      <c r="E302" s="7" t="s">
        <v>13</v>
      </c>
      <c r="F302" s="7">
        <v>1300</v>
      </c>
      <c r="G302" s="7">
        <v>1</v>
      </c>
      <c r="H302" s="7">
        <f t="shared" si="24"/>
        <v>1300</v>
      </c>
    </row>
    <row r="303" ht="16.5" spans="1:8">
      <c r="A303" s="7">
        <v>4</v>
      </c>
      <c r="B303" s="9" t="s">
        <v>21</v>
      </c>
      <c r="C303" s="9" t="s">
        <v>22</v>
      </c>
      <c r="D303" s="11" t="s">
        <v>23</v>
      </c>
      <c r="E303" s="7" t="s">
        <v>17</v>
      </c>
      <c r="F303" s="7">
        <v>7</v>
      </c>
      <c r="G303" s="7">
        <v>290</v>
      </c>
      <c r="H303" s="7">
        <f t="shared" si="24"/>
        <v>2030</v>
      </c>
    </row>
    <row r="304" ht="16.5" spans="1:8">
      <c r="A304" s="7">
        <v>5</v>
      </c>
      <c r="B304" s="9" t="s">
        <v>75</v>
      </c>
      <c r="C304" s="9" t="s">
        <v>76</v>
      </c>
      <c r="D304" s="11" t="s">
        <v>77</v>
      </c>
      <c r="E304" s="7" t="s">
        <v>17</v>
      </c>
      <c r="F304" s="7">
        <v>9</v>
      </c>
      <c r="G304" s="7">
        <v>340</v>
      </c>
      <c r="H304" s="7">
        <f t="shared" si="24"/>
        <v>3060</v>
      </c>
    </row>
    <row r="305" ht="16.5" spans="1:8">
      <c r="A305" s="7">
        <v>6</v>
      </c>
      <c r="B305" s="19" t="s">
        <v>48</v>
      </c>
      <c r="C305" s="9" t="s">
        <v>49</v>
      </c>
      <c r="D305" s="9" t="s">
        <v>50</v>
      </c>
      <c r="E305" s="7" t="s">
        <v>17</v>
      </c>
      <c r="F305" s="7">
        <v>15</v>
      </c>
      <c r="G305" s="15">
        <v>300</v>
      </c>
      <c r="H305" s="7">
        <f t="shared" si="24"/>
        <v>4500</v>
      </c>
    </row>
    <row r="306" ht="33" spans="1:8">
      <c r="A306" s="7">
        <v>7</v>
      </c>
      <c r="B306" s="8" t="s">
        <v>51</v>
      </c>
      <c r="C306" s="9" t="s">
        <v>52</v>
      </c>
      <c r="D306" s="9" t="s">
        <v>53</v>
      </c>
      <c r="E306" s="7" t="s">
        <v>54</v>
      </c>
      <c r="F306" s="7">
        <v>1150</v>
      </c>
      <c r="G306" s="15">
        <v>3</v>
      </c>
      <c r="H306" s="7">
        <f t="shared" si="24"/>
        <v>3450</v>
      </c>
    </row>
    <row r="307" ht="16.5" spans="1:8">
      <c r="A307" s="7">
        <v>8</v>
      </c>
      <c r="B307" s="8" t="s">
        <v>27</v>
      </c>
      <c r="C307" s="9" t="s">
        <v>28</v>
      </c>
      <c r="D307" s="14" t="s">
        <v>29</v>
      </c>
      <c r="E307" s="7" t="s">
        <v>17</v>
      </c>
      <c r="F307" s="7">
        <v>6</v>
      </c>
      <c r="G307" s="15">
        <v>300</v>
      </c>
      <c r="H307" s="7">
        <f t="shared" si="24"/>
        <v>1800</v>
      </c>
    </row>
    <row r="308" ht="16.5" spans="1:8">
      <c r="A308" s="7">
        <v>9</v>
      </c>
      <c r="B308" s="8" t="s">
        <v>24</v>
      </c>
      <c r="C308" s="13" t="s">
        <v>25</v>
      </c>
      <c r="D308" s="14" t="s">
        <v>26</v>
      </c>
      <c r="E308" s="7" t="s">
        <v>13</v>
      </c>
      <c r="F308" s="7">
        <v>580</v>
      </c>
      <c r="G308" s="15">
        <v>1</v>
      </c>
      <c r="H308" s="7">
        <f t="shared" si="24"/>
        <v>580</v>
      </c>
    </row>
    <row r="309" ht="33" spans="1:8">
      <c r="A309" s="7">
        <v>10</v>
      </c>
      <c r="B309" s="7" t="s">
        <v>30</v>
      </c>
      <c r="C309" s="7" t="s">
        <v>15</v>
      </c>
      <c r="D309" s="7" t="s">
        <v>31</v>
      </c>
      <c r="E309" s="7" t="s">
        <v>32</v>
      </c>
      <c r="F309" s="7">
        <v>3000</v>
      </c>
      <c r="G309" s="7">
        <v>1</v>
      </c>
      <c r="H309" s="7">
        <f t="shared" si="24"/>
        <v>3000</v>
      </c>
    </row>
    <row r="310" ht="16.5" spans="1:8">
      <c r="A310" s="16" t="s">
        <v>33</v>
      </c>
      <c r="B310" s="16" t="s">
        <v>150</v>
      </c>
      <c r="C310" s="16"/>
      <c r="D310" s="16"/>
      <c r="E310" s="16"/>
      <c r="F310" s="16"/>
      <c r="G310" s="16"/>
      <c r="H310" s="16">
        <f>SUM(H300:H309)</f>
        <v>33400</v>
      </c>
    </row>
    <row r="311" ht="15" spans="1:8">
      <c r="A311" s="30" t="s">
        <v>151</v>
      </c>
      <c r="B311" s="30"/>
      <c r="C311" s="30"/>
      <c r="D311" s="30"/>
      <c r="E311" s="30"/>
      <c r="F311" s="30"/>
      <c r="G311" s="30"/>
      <c r="H311" s="30"/>
    </row>
    <row r="312" ht="24.75" spans="1:8">
      <c r="A312" s="7">
        <v>1</v>
      </c>
      <c r="B312" s="9" t="s">
        <v>14</v>
      </c>
      <c r="C312" s="9" t="s">
        <v>15</v>
      </c>
      <c r="D312" s="11" t="s">
        <v>16</v>
      </c>
      <c r="E312" s="7" t="s">
        <v>17</v>
      </c>
      <c r="F312" s="7">
        <v>45</v>
      </c>
      <c r="G312" s="7">
        <v>260</v>
      </c>
      <c r="H312" s="7">
        <f t="shared" ref="H312:H318" si="25">F312*G312</f>
        <v>11700</v>
      </c>
    </row>
    <row r="313" ht="16.5" spans="1:8">
      <c r="A313" s="7">
        <v>2</v>
      </c>
      <c r="B313" s="9" t="s">
        <v>18</v>
      </c>
      <c r="C313" s="9" t="s">
        <v>19</v>
      </c>
      <c r="D313" s="12" t="s">
        <v>20</v>
      </c>
      <c r="E313" s="7" t="s">
        <v>17</v>
      </c>
      <c r="F313" s="7">
        <v>12</v>
      </c>
      <c r="G313" s="7">
        <v>260</v>
      </c>
      <c r="H313" s="7">
        <f t="shared" si="25"/>
        <v>3120</v>
      </c>
    </row>
    <row r="314" ht="16.5" spans="1:8">
      <c r="A314" s="7">
        <v>3</v>
      </c>
      <c r="B314" s="9" t="s">
        <v>21</v>
      </c>
      <c r="C314" s="9" t="s">
        <v>22</v>
      </c>
      <c r="D314" s="11" t="s">
        <v>23</v>
      </c>
      <c r="E314" s="7" t="s">
        <v>17</v>
      </c>
      <c r="F314" s="7">
        <v>7</v>
      </c>
      <c r="G314" s="7">
        <v>300</v>
      </c>
      <c r="H314" s="7">
        <f t="shared" si="25"/>
        <v>2100</v>
      </c>
    </row>
    <row r="315" ht="16.5" spans="1:8">
      <c r="A315" s="7">
        <v>4</v>
      </c>
      <c r="B315" s="9" t="s">
        <v>75</v>
      </c>
      <c r="C315" s="9" t="s">
        <v>76</v>
      </c>
      <c r="D315" s="11" t="s">
        <v>77</v>
      </c>
      <c r="E315" s="7" t="s">
        <v>17</v>
      </c>
      <c r="F315" s="7">
        <v>9</v>
      </c>
      <c r="G315" s="7">
        <v>350</v>
      </c>
      <c r="H315" s="7">
        <f t="shared" si="25"/>
        <v>3150</v>
      </c>
    </row>
    <row r="316" ht="16.5" spans="1:8">
      <c r="A316" s="7">
        <v>5</v>
      </c>
      <c r="B316" s="8" t="s">
        <v>27</v>
      </c>
      <c r="C316" s="9" t="s">
        <v>28</v>
      </c>
      <c r="D316" s="14" t="s">
        <v>57</v>
      </c>
      <c r="E316" s="7" t="s">
        <v>17</v>
      </c>
      <c r="F316" s="7">
        <v>6</v>
      </c>
      <c r="G316" s="15">
        <v>300</v>
      </c>
      <c r="H316" s="7">
        <f t="shared" si="25"/>
        <v>1800</v>
      </c>
    </row>
    <row r="317" ht="16.5" spans="1:8">
      <c r="A317" s="7">
        <v>6</v>
      </c>
      <c r="B317" s="8" t="s">
        <v>24</v>
      </c>
      <c r="C317" s="13" t="s">
        <v>25</v>
      </c>
      <c r="D317" s="14" t="s">
        <v>26</v>
      </c>
      <c r="E317" s="7" t="s">
        <v>13</v>
      </c>
      <c r="F317" s="7">
        <v>580</v>
      </c>
      <c r="G317" s="15">
        <v>1</v>
      </c>
      <c r="H317" s="7">
        <f t="shared" si="25"/>
        <v>580</v>
      </c>
    </row>
    <row r="318" ht="33" spans="1:8">
      <c r="A318" s="7">
        <v>7</v>
      </c>
      <c r="B318" s="7" t="s">
        <v>30</v>
      </c>
      <c r="C318" s="7" t="s">
        <v>15</v>
      </c>
      <c r="D318" s="7" t="s">
        <v>31</v>
      </c>
      <c r="E318" s="7" t="s">
        <v>32</v>
      </c>
      <c r="F318" s="7">
        <v>3000</v>
      </c>
      <c r="G318" s="7">
        <v>1</v>
      </c>
      <c r="H318" s="7">
        <f t="shared" si="25"/>
        <v>3000</v>
      </c>
    </row>
    <row r="319" ht="16.5" spans="1:8">
      <c r="A319" s="16" t="s">
        <v>86</v>
      </c>
      <c r="B319" s="16" t="s">
        <v>152</v>
      </c>
      <c r="C319" s="16"/>
      <c r="D319" s="16"/>
      <c r="E319" s="16"/>
      <c r="F319" s="16"/>
      <c r="G319" s="16"/>
      <c r="H319" s="16">
        <f>SUM(H312:H318)</f>
        <v>25450</v>
      </c>
    </row>
    <row r="320" ht="15" spans="1:8">
      <c r="A320" s="40" t="s">
        <v>153</v>
      </c>
      <c r="B320" s="40"/>
      <c r="C320" s="40"/>
      <c r="D320" s="40"/>
      <c r="E320" s="40"/>
      <c r="F320" s="40"/>
      <c r="G320" s="40"/>
      <c r="H320" s="40"/>
    </row>
    <row r="321" ht="24.75" spans="1:8">
      <c r="A321" s="37">
        <v>1</v>
      </c>
      <c r="B321" s="34" t="s">
        <v>14</v>
      </c>
      <c r="C321" s="18" t="s">
        <v>15</v>
      </c>
      <c r="D321" s="11" t="s">
        <v>16</v>
      </c>
      <c r="E321" s="35" t="s">
        <v>17</v>
      </c>
      <c r="F321" s="36">
        <v>45</v>
      </c>
      <c r="G321" s="36">
        <v>200</v>
      </c>
      <c r="H321" s="7">
        <f t="shared" ref="H321:H328" si="26">F321*G321</f>
        <v>9000</v>
      </c>
    </row>
    <row r="322" ht="16.5" spans="1:8">
      <c r="A322" s="37">
        <v>2</v>
      </c>
      <c r="B322" s="34" t="s">
        <v>18</v>
      </c>
      <c r="C322" s="18" t="s">
        <v>19</v>
      </c>
      <c r="D322" s="12" t="s">
        <v>20</v>
      </c>
      <c r="E322" s="35" t="s">
        <v>17</v>
      </c>
      <c r="F322" s="36">
        <v>12</v>
      </c>
      <c r="G322" s="36">
        <v>200</v>
      </c>
      <c r="H322" s="7">
        <f t="shared" si="26"/>
        <v>2400</v>
      </c>
    </row>
    <row r="323" ht="24" spans="1:8">
      <c r="A323" s="37">
        <v>3</v>
      </c>
      <c r="B323" s="8" t="s">
        <v>40</v>
      </c>
      <c r="C323" s="13"/>
      <c r="D323" s="14" t="s">
        <v>41</v>
      </c>
      <c r="E323" s="7" t="s">
        <v>17</v>
      </c>
      <c r="F323" s="7">
        <v>190</v>
      </c>
      <c r="G323" s="15">
        <v>170</v>
      </c>
      <c r="H323" s="7">
        <f t="shared" si="26"/>
        <v>32300</v>
      </c>
    </row>
    <row r="324" ht="16.5" spans="1:8">
      <c r="A324" s="37">
        <v>4</v>
      </c>
      <c r="B324" s="34" t="s">
        <v>21</v>
      </c>
      <c r="C324" s="18" t="s">
        <v>22</v>
      </c>
      <c r="D324" s="11" t="s">
        <v>23</v>
      </c>
      <c r="E324" s="35" t="s">
        <v>17</v>
      </c>
      <c r="F324" s="36">
        <v>7</v>
      </c>
      <c r="G324" s="36">
        <v>300</v>
      </c>
      <c r="H324" s="7">
        <f t="shared" si="26"/>
        <v>2100</v>
      </c>
    </row>
    <row r="325" ht="16.5" spans="1:8">
      <c r="A325" s="37">
        <v>5</v>
      </c>
      <c r="B325" s="8" t="s">
        <v>27</v>
      </c>
      <c r="C325" s="9" t="s">
        <v>28</v>
      </c>
      <c r="D325" s="59" t="s">
        <v>57</v>
      </c>
      <c r="E325" s="7" t="s">
        <v>17</v>
      </c>
      <c r="F325" s="51">
        <v>6</v>
      </c>
      <c r="G325" s="52">
        <v>300</v>
      </c>
      <c r="H325" s="7">
        <f t="shared" si="26"/>
        <v>1800</v>
      </c>
    </row>
    <row r="326" ht="16.5" spans="1:8">
      <c r="A326" s="37">
        <v>6</v>
      </c>
      <c r="B326" s="53" t="s">
        <v>24</v>
      </c>
      <c r="C326" s="60" t="s">
        <v>25</v>
      </c>
      <c r="D326" s="59" t="s">
        <v>26</v>
      </c>
      <c r="E326" s="50" t="s">
        <v>13</v>
      </c>
      <c r="F326" s="54">
        <v>580</v>
      </c>
      <c r="G326" s="55">
        <v>1</v>
      </c>
      <c r="H326" s="50">
        <f t="shared" si="26"/>
        <v>580</v>
      </c>
    </row>
    <row r="327" ht="33" spans="1:8">
      <c r="A327" s="37">
        <v>7</v>
      </c>
      <c r="B327" s="7" t="s">
        <v>30</v>
      </c>
      <c r="C327" s="7" t="s">
        <v>15</v>
      </c>
      <c r="D327" s="7" t="s">
        <v>31</v>
      </c>
      <c r="E327" s="7" t="s">
        <v>32</v>
      </c>
      <c r="F327" s="7">
        <v>3000</v>
      </c>
      <c r="G327" s="7">
        <v>1</v>
      </c>
      <c r="H327" s="7">
        <f t="shared" si="26"/>
        <v>3000</v>
      </c>
    </row>
    <row r="328" ht="16.5" spans="1:8">
      <c r="A328" s="16" t="s">
        <v>119</v>
      </c>
      <c r="B328" s="16" t="s">
        <v>154</v>
      </c>
      <c r="C328" s="16"/>
      <c r="D328" s="16"/>
      <c r="E328" s="16"/>
      <c r="F328" s="16"/>
      <c r="G328" s="16"/>
      <c r="H328" s="16">
        <f>SUM(H321:H327)</f>
        <v>51180</v>
      </c>
    </row>
    <row r="329" ht="15" spans="1:8">
      <c r="A329" s="6" t="s">
        <v>155</v>
      </c>
      <c r="B329" s="6"/>
      <c r="C329" s="6"/>
      <c r="D329" s="6"/>
      <c r="E329" s="6"/>
      <c r="F329" s="6"/>
      <c r="G329" s="6"/>
      <c r="H329" s="6"/>
    </row>
    <row r="330" ht="16.5" spans="1:8">
      <c r="A330" s="7" t="s">
        <v>93</v>
      </c>
      <c r="B330" s="9" t="s">
        <v>78</v>
      </c>
      <c r="C330" s="9" t="s">
        <v>22</v>
      </c>
      <c r="D330" s="20" t="s">
        <v>79</v>
      </c>
      <c r="E330" s="7" t="s">
        <v>17</v>
      </c>
      <c r="F330" s="7">
        <v>7</v>
      </c>
      <c r="G330" s="7">
        <v>350</v>
      </c>
      <c r="H330" s="7">
        <f t="shared" ref="H330:H335" si="27">F330*G330</f>
        <v>2450</v>
      </c>
    </row>
    <row r="331" ht="16.5" spans="1:8">
      <c r="A331" s="7" t="s">
        <v>96</v>
      </c>
      <c r="B331" s="8" t="s">
        <v>27</v>
      </c>
      <c r="C331" s="9" t="s">
        <v>28</v>
      </c>
      <c r="D331" s="14" t="s">
        <v>57</v>
      </c>
      <c r="E331" s="7" t="s">
        <v>17</v>
      </c>
      <c r="F331" s="7">
        <v>6</v>
      </c>
      <c r="G331" s="15">
        <v>350</v>
      </c>
      <c r="H331" s="7">
        <f t="shared" si="27"/>
        <v>2100</v>
      </c>
    </row>
    <row r="332" ht="24.75" spans="1:8">
      <c r="A332" s="7" t="s">
        <v>97</v>
      </c>
      <c r="B332" s="9" t="s">
        <v>14</v>
      </c>
      <c r="C332" s="9" t="s">
        <v>15</v>
      </c>
      <c r="D332" s="11" t="s">
        <v>16</v>
      </c>
      <c r="E332" s="7" t="s">
        <v>17</v>
      </c>
      <c r="F332" s="7">
        <v>45</v>
      </c>
      <c r="G332" s="7">
        <v>160</v>
      </c>
      <c r="H332" s="7">
        <f t="shared" si="27"/>
        <v>7200</v>
      </c>
    </row>
    <row r="333" ht="16.5" spans="1:8">
      <c r="A333" s="7" t="s">
        <v>99</v>
      </c>
      <c r="B333" s="9" t="s">
        <v>18</v>
      </c>
      <c r="C333" s="9" t="s">
        <v>19</v>
      </c>
      <c r="D333" s="12" t="s">
        <v>20</v>
      </c>
      <c r="E333" s="7" t="s">
        <v>17</v>
      </c>
      <c r="F333" s="7">
        <v>12</v>
      </c>
      <c r="G333" s="7">
        <v>160</v>
      </c>
      <c r="H333" s="7">
        <f t="shared" si="27"/>
        <v>1920</v>
      </c>
    </row>
    <row r="334" ht="16.5" spans="1:8">
      <c r="A334" s="7" t="s">
        <v>103</v>
      </c>
      <c r="B334" s="8" t="s">
        <v>24</v>
      </c>
      <c r="C334" s="13" t="s">
        <v>25</v>
      </c>
      <c r="D334" s="14" t="s">
        <v>26</v>
      </c>
      <c r="E334" s="7" t="s">
        <v>13</v>
      </c>
      <c r="F334" s="7">
        <v>580</v>
      </c>
      <c r="G334" s="15">
        <v>1</v>
      </c>
      <c r="H334" s="7">
        <f t="shared" si="27"/>
        <v>580</v>
      </c>
    </row>
    <row r="335" ht="33" spans="1:8">
      <c r="A335" s="7" t="s">
        <v>104</v>
      </c>
      <c r="B335" s="7" t="s">
        <v>30</v>
      </c>
      <c r="C335" s="7" t="s">
        <v>15</v>
      </c>
      <c r="D335" s="7" t="s">
        <v>31</v>
      </c>
      <c r="E335" s="17" t="s">
        <v>37</v>
      </c>
      <c r="F335" s="7">
        <v>3000</v>
      </c>
      <c r="G335" s="15">
        <v>1</v>
      </c>
      <c r="H335" s="7">
        <f t="shared" si="27"/>
        <v>3000</v>
      </c>
    </row>
    <row r="336" ht="16.5" spans="1:8">
      <c r="A336" s="16" t="s">
        <v>100</v>
      </c>
      <c r="B336" s="16" t="s">
        <v>156</v>
      </c>
      <c r="C336" s="16"/>
      <c r="D336" s="16"/>
      <c r="E336" s="16"/>
      <c r="F336" s="16"/>
      <c r="G336" s="16"/>
      <c r="H336" s="16">
        <f>SUM(H330:H335)</f>
        <v>17250</v>
      </c>
    </row>
    <row r="337" ht="15" spans="1:8">
      <c r="A337" s="6" t="s">
        <v>157</v>
      </c>
      <c r="B337" s="6"/>
      <c r="C337" s="6"/>
      <c r="D337" s="6"/>
      <c r="E337" s="6"/>
      <c r="F337" s="6"/>
      <c r="G337" s="6"/>
      <c r="H337" s="6"/>
    </row>
    <row r="338" ht="16.5" spans="1:8">
      <c r="A338" s="7">
        <v>1</v>
      </c>
      <c r="B338" s="8" t="s">
        <v>10</v>
      </c>
      <c r="C338" s="9" t="s">
        <v>11</v>
      </c>
      <c r="D338" s="9" t="s">
        <v>12</v>
      </c>
      <c r="E338" s="7" t="s">
        <v>13</v>
      </c>
      <c r="F338" s="7">
        <v>120</v>
      </c>
      <c r="G338" s="15">
        <v>1</v>
      </c>
      <c r="H338" s="7">
        <f>F338*G338</f>
        <v>120</v>
      </c>
    </row>
    <row r="339" ht="16.5" spans="1:8">
      <c r="A339" s="7">
        <v>2</v>
      </c>
      <c r="B339" s="8" t="s">
        <v>78</v>
      </c>
      <c r="C339" s="9" t="s">
        <v>22</v>
      </c>
      <c r="D339" s="20" t="s">
        <v>79</v>
      </c>
      <c r="E339" s="7" t="s">
        <v>17</v>
      </c>
      <c r="F339" s="7">
        <v>7</v>
      </c>
      <c r="G339" s="15">
        <v>300</v>
      </c>
      <c r="H339" s="7">
        <f>F339*G339</f>
        <v>2100</v>
      </c>
    </row>
    <row r="340" ht="16.5" spans="1:8">
      <c r="A340" s="7">
        <v>3</v>
      </c>
      <c r="B340" s="8" t="s">
        <v>27</v>
      </c>
      <c r="C340" s="9" t="s">
        <v>28</v>
      </c>
      <c r="D340" s="14" t="s">
        <v>57</v>
      </c>
      <c r="E340" s="7" t="s">
        <v>17</v>
      </c>
      <c r="F340" s="7">
        <v>6</v>
      </c>
      <c r="G340" s="15">
        <v>300</v>
      </c>
      <c r="H340" s="7">
        <f t="shared" ref="H340:H350" si="28">F340*G340</f>
        <v>1800</v>
      </c>
    </row>
    <row r="341" ht="16.5" spans="1:8">
      <c r="A341" s="7">
        <v>4</v>
      </c>
      <c r="B341" s="8" t="s">
        <v>24</v>
      </c>
      <c r="C341" s="13" t="s">
        <v>25</v>
      </c>
      <c r="D341" s="14" t="s">
        <v>26</v>
      </c>
      <c r="E341" s="7" t="s">
        <v>13</v>
      </c>
      <c r="F341" s="7">
        <v>580</v>
      </c>
      <c r="G341" s="15">
        <v>1</v>
      </c>
      <c r="H341" s="7">
        <f t="shared" si="28"/>
        <v>580</v>
      </c>
    </row>
    <row r="342" ht="33" spans="1:8">
      <c r="A342" s="7">
        <v>5</v>
      </c>
      <c r="B342" s="20" t="s">
        <v>58</v>
      </c>
      <c r="C342" s="10" t="s">
        <v>15</v>
      </c>
      <c r="D342" s="7" t="s">
        <v>31</v>
      </c>
      <c r="E342" s="17" t="s">
        <v>37</v>
      </c>
      <c r="F342" s="7">
        <v>3000</v>
      </c>
      <c r="G342" s="15">
        <v>1</v>
      </c>
      <c r="H342" s="7">
        <f t="shared" si="28"/>
        <v>3000</v>
      </c>
    </row>
    <row r="343" ht="16.5" spans="1:8">
      <c r="A343" s="15" t="s">
        <v>33</v>
      </c>
      <c r="B343" s="16" t="s">
        <v>158</v>
      </c>
      <c r="C343" s="16"/>
      <c r="D343" s="16"/>
      <c r="E343" s="16"/>
      <c r="F343" s="16"/>
      <c r="G343" s="16"/>
      <c r="H343" s="21">
        <f>SUM(H338:H342)</f>
        <v>7600</v>
      </c>
    </row>
    <row r="344" ht="15" spans="1:8">
      <c r="A344" s="6" t="s">
        <v>159</v>
      </c>
      <c r="B344" s="6"/>
      <c r="C344" s="6"/>
      <c r="D344" s="6"/>
      <c r="E344" s="6"/>
      <c r="F344" s="6"/>
      <c r="G344" s="6"/>
      <c r="H344" s="6"/>
    </row>
    <row r="345" ht="16.5" spans="1:8">
      <c r="A345" s="7" t="s">
        <v>93</v>
      </c>
      <c r="B345" s="9" t="s">
        <v>78</v>
      </c>
      <c r="C345" s="9" t="s">
        <v>22</v>
      </c>
      <c r="D345" s="20" t="s">
        <v>79</v>
      </c>
      <c r="E345" s="7" t="s">
        <v>17</v>
      </c>
      <c r="F345" s="7">
        <v>7</v>
      </c>
      <c r="G345" s="7">
        <v>300</v>
      </c>
      <c r="H345" s="7">
        <f t="shared" si="28"/>
        <v>2100</v>
      </c>
    </row>
    <row r="346" ht="16.5" spans="1:8">
      <c r="A346" s="7" t="s">
        <v>96</v>
      </c>
      <c r="B346" s="8" t="s">
        <v>27</v>
      </c>
      <c r="C346" s="9" t="s">
        <v>28</v>
      </c>
      <c r="D346" s="14" t="s">
        <v>57</v>
      </c>
      <c r="E346" s="7" t="s">
        <v>17</v>
      </c>
      <c r="F346" s="7">
        <v>6</v>
      </c>
      <c r="G346" s="15">
        <v>300</v>
      </c>
      <c r="H346" s="7">
        <f t="shared" si="28"/>
        <v>1800</v>
      </c>
    </row>
    <row r="347" ht="24.75" spans="1:8">
      <c r="A347" s="7" t="s">
        <v>97</v>
      </c>
      <c r="B347" s="9" t="s">
        <v>14</v>
      </c>
      <c r="C347" s="9" t="s">
        <v>15</v>
      </c>
      <c r="D347" s="11" t="s">
        <v>16</v>
      </c>
      <c r="E347" s="7" t="s">
        <v>17</v>
      </c>
      <c r="F347" s="7">
        <v>45</v>
      </c>
      <c r="G347" s="7">
        <v>140</v>
      </c>
      <c r="H347" s="7">
        <f t="shared" si="28"/>
        <v>6300</v>
      </c>
    </row>
    <row r="348" ht="16.5" spans="1:8">
      <c r="A348" s="7" t="s">
        <v>99</v>
      </c>
      <c r="B348" s="9" t="s">
        <v>18</v>
      </c>
      <c r="C348" s="9" t="s">
        <v>19</v>
      </c>
      <c r="D348" s="12" t="s">
        <v>20</v>
      </c>
      <c r="E348" s="7" t="s">
        <v>17</v>
      </c>
      <c r="F348" s="7">
        <v>12</v>
      </c>
      <c r="G348" s="7">
        <v>140</v>
      </c>
      <c r="H348" s="7">
        <f t="shared" si="28"/>
        <v>1680</v>
      </c>
    </row>
    <row r="349" ht="16.5" spans="1:8">
      <c r="A349" s="7" t="s">
        <v>103</v>
      </c>
      <c r="B349" s="8" t="s">
        <v>24</v>
      </c>
      <c r="C349" s="13" t="s">
        <v>25</v>
      </c>
      <c r="D349" s="14" t="s">
        <v>26</v>
      </c>
      <c r="E349" s="7" t="s">
        <v>13</v>
      </c>
      <c r="F349" s="7">
        <v>580</v>
      </c>
      <c r="G349" s="15">
        <v>1</v>
      </c>
      <c r="H349" s="7">
        <f t="shared" si="28"/>
        <v>580</v>
      </c>
    </row>
    <row r="350" ht="33" spans="1:8">
      <c r="A350" s="7" t="s">
        <v>104</v>
      </c>
      <c r="B350" s="7" t="s">
        <v>30</v>
      </c>
      <c r="C350" s="7" t="s">
        <v>15</v>
      </c>
      <c r="D350" s="7" t="s">
        <v>31</v>
      </c>
      <c r="E350" s="17" t="s">
        <v>37</v>
      </c>
      <c r="F350" s="7">
        <v>3000</v>
      </c>
      <c r="G350" s="15">
        <v>1</v>
      </c>
      <c r="H350" s="7">
        <f t="shared" si="28"/>
        <v>3000</v>
      </c>
    </row>
    <row r="351" ht="16.5" spans="1:8">
      <c r="A351" s="16" t="s">
        <v>100</v>
      </c>
      <c r="B351" s="16" t="s">
        <v>160</v>
      </c>
      <c r="C351" s="16"/>
      <c r="D351" s="16"/>
      <c r="E351" s="16"/>
      <c r="F351" s="16"/>
      <c r="G351" s="16"/>
      <c r="H351" s="16">
        <f>SUM(H345:H350)</f>
        <v>15460</v>
      </c>
    </row>
    <row r="352" ht="15" spans="1:8">
      <c r="A352" s="30" t="s">
        <v>161</v>
      </c>
      <c r="B352" s="30"/>
      <c r="C352" s="30"/>
      <c r="D352" s="30"/>
      <c r="E352" s="30"/>
      <c r="F352" s="30"/>
      <c r="G352" s="30"/>
      <c r="H352" s="30"/>
    </row>
    <row r="353" ht="24.75" spans="1:8">
      <c r="A353" s="7">
        <v>1</v>
      </c>
      <c r="B353" s="9" t="s">
        <v>14</v>
      </c>
      <c r="C353" s="9" t="s">
        <v>15</v>
      </c>
      <c r="D353" s="11" t="s">
        <v>16</v>
      </c>
      <c r="E353" s="7" t="s">
        <v>17</v>
      </c>
      <c r="F353" s="7">
        <v>45</v>
      </c>
      <c r="G353" s="7">
        <v>190</v>
      </c>
      <c r="H353" s="7">
        <f>F353*G353</f>
        <v>8550</v>
      </c>
    </row>
    <row r="354" ht="16.5" spans="1:8">
      <c r="A354" s="7">
        <v>2</v>
      </c>
      <c r="B354" s="9" t="s">
        <v>18</v>
      </c>
      <c r="C354" s="9" t="s">
        <v>19</v>
      </c>
      <c r="D354" s="12" t="s">
        <v>20</v>
      </c>
      <c r="E354" s="7" t="s">
        <v>17</v>
      </c>
      <c r="F354" s="7">
        <v>12</v>
      </c>
      <c r="G354" s="7">
        <v>190</v>
      </c>
      <c r="H354" s="7">
        <f>F354*G354</f>
        <v>2280</v>
      </c>
    </row>
    <row r="355" ht="24" spans="1:8">
      <c r="A355" s="7">
        <v>3</v>
      </c>
      <c r="B355" s="8" t="s">
        <v>40</v>
      </c>
      <c r="C355" s="13"/>
      <c r="D355" s="14" t="s">
        <v>41</v>
      </c>
      <c r="E355" s="7" t="s">
        <v>17</v>
      </c>
      <c r="F355" s="7">
        <v>190</v>
      </c>
      <c r="G355" s="15">
        <v>150</v>
      </c>
      <c r="H355" s="7">
        <f>F355*G355</f>
        <v>28500</v>
      </c>
    </row>
    <row r="356" ht="16.5" spans="1:8">
      <c r="A356" s="7">
        <v>4</v>
      </c>
      <c r="B356" s="9" t="s">
        <v>21</v>
      </c>
      <c r="C356" s="9" t="s">
        <v>22</v>
      </c>
      <c r="D356" s="11" t="s">
        <v>23</v>
      </c>
      <c r="E356" s="7" t="s">
        <v>17</v>
      </c>
      <c r="F356" s="7">
        <v>7</v>
      </c>
      <c r="G356" s="7">
        <v>300</v>
      </c>
      <c r="H356" s="7">
        <f>F356*G356</f>
        <v>2100</v>
      </c>
    </row>
    <row r="357" ht="16.5" spans="1:8">
      <c r="A357" s="7">
        <v>5</v>
      </c>
      <c r="B357" s="9" t="s">
        <v>75</v>
      </c>
      <c r="C357" s="9" t="s">
        <v>76</v>
      </c>
      <c r="D357" s="11" t="s">
        <v>77</v>
      </c>
      <c r="E357" s="7" t="s">
        <v>17</v>
      </c>
      <c r="F357" s="7">
        <v>9</v>
      </c>
      <c r="G357" s="7">
        <v>350</v>
      </c>
      <c r="H357" s="7">
        <f>F357*G357</f>
        <v>3150</v>
      </c>
    </row>
    <row r="358" ht="16.5" spans="1:8">
      <c r="A358" s="7">
        <v>6</v>
      </c>
      <c r="B358" s="8" t="s">
        <v>27</v>
      </c>
      <c r="C358" s="9" t="s">
        <v>28</v>
      </c>
      <c r="D358" s="14" t="s">
        <v>57</v>
      </c>
      <c r="E358" s="7" t="s">
        <v>17</v>
      </c>
      <c r="F358" s="7">
        <v>6</v>
      </c>
      <c r="G358" s="15">
        <v>300</v>
      </c>
      <c r="H358" s="7">
        <f t="shared" ref="H358:H369" si="29">F358*G358</f>
        <v>1800</v>
      </c>
    </row>
    <row r="359" ht="16.5" spans="1:8">
      <c r="A359" s="7">
        <v>7</v>
      </c>
      <c r="B359" s="8" t="s">
        <v>24</v>
      </c>
      <c r="C359" s="13" t="s">
        <v>25</v>
      </c>
      <c r="D359" s="14" t="s">
        <v>26</v>
      </c>
      <c r="E359" s="7" t="s">
        <v>13</v>
      </c>
      <c r="F359" s="7">
        <v>580</v>
      </c>
      <c r="G359" s="15">
        <v>1</v>
      </c>
      <c r="H359" s="7">
        <f t="shared" si="29"/>
        <v>580</v>
      </c>
    </row>
    <row r="360" ht="33" spans="1:8">
      <c r="A360" s="7">
        <v>8</v>
      </c>
      <c r="B360" s="7" t="s">
        <v>30</v>
      </c>
      <c r="C360" s="7" t="s">
        <v>15</v>
      </c>
      <c r="D360" s="7" t="s">
        <v>31</v>
      </c>
      <c r="E360" s="7" t="s">
        <v>32</v>
      </c>
      <c r="F360" s="7">
        <v>3000</v>
      </c>
      <c r="G360" s="7">
        <v>1</v>
      </c>
      <c r="H360" s="7">
        <f t="shared" si="29"/>
        <v>3000</v>
      </c>
    </row>
    <row r="361" ht="16.5" spans="1:8">
      <c r="A361" s="16" t="s">
        <v>86</v>
      </c>
      <c r="B361" s="16" t="s">
        <v>87</v>
      </c>
      <c r="C361" s="16"/>
      <c r="D361" s="16"/>
      <c r="E361" s="16"/>
      <c r="F361" s="16"/>
      <c r="G361" s="16"/>
      <c r="H361" s="16">
        <f>SUM(H353:H360)</f>
        <v>49960</v>
      </c>
    </row>
    <row r="362" ht="15" spans="1:8">
      <c r="A362" s="6" t="s">
        <v>162</v>
      </c>
      <c r="B362" s="61"/>
      <c r="C362" s="6"/>
      <c r="D362" s="6"/>
      <c r="E362" s="6"/>
      <c r="F362" s="6"/>
      <c r="G362" s="6"/>
      <c r="H362" s="6"/>
    </row>
    <row r="363" ht="16.5" spans="1:8">
      <c r="A363" s="7" t="s">
        <v>93</v>
      </c>
      <c r="B363" s="7" t="s">
        <v>78</v>
      </c>
      <c r="C363" s="9" t="s">
        <v>22</v>
      </c>
      <c r="D363" s="20" t="s">
        <v>79</v>
      </c>
      <c r="E363" s="7" t="s">
        <v>17</v>
      </c>
      <c r="F363" s="7">
        <v>7</v>
      </c>
      <c r="G363" s="7">
        <v>300</v>
      </c>
      <c r="H363" s="7">
        <f t="shared" si="29"/>
        <v>2100</v>
      </c>
    </row>
    <row r="364" ht="16.5" spans="1:8">
      <c r="A364" s="7" t="s">
        <v>96</v>
      </c>
      <c r="B364" s="10" t="s">
        <v>27</v>
      </c>
      <c r="C364" s="9" t="s">
        <v>28</v>
      </c>
      <c r="D364" s="14" t="s">
        <v>57</v>
      </c>
      <c r="E364" s="7" t="s">
        <v>17</v>
      </c>
      <c r="F364" s="7">
        <v>6</v>
      </c>
      <c r="G364" s="15">
        <v>300</v>
      </c>
      <c r="H364" s="7">
        <f t="shared" si="29"/>
        <v>1800</v>
      </c>
    </row>
    <row r="365" ht="24.75" spans="1:8">
      <c r="A365" s="7" t="s">
        <v>97</v>
      </c>
      <c r="B365" s="7" t="s">
        <v>14</v>
      </c>
      <c r="C365" s="9" t="s">
        <v>15</v>
      </c>
      <c r="D365" s="11" t="s">
        <v>16</v>
      </c>
      <c r="E365" s="7" t="s">
        <v>17</v>
      </c>
      <c r="F365" s="7">
        <v>45</v>
      </c>
      <c r="G365" s="7">
        <v>260</v>
      </c>
      <c r="H365" s="7">
        <f t="shared" si="29"/>
        <v>11700</v>
      </c>
    </row>
    <row r="366" ht="16.5" spans="1:8">
      <c r="A366" s="7" t="s">
        <v>99</v>
      </c>
      <c r="B366" s="7" t="s">
        <v>18</v>
      </c>
      <c r="C366" s="9" t="s">
        <v>19</v>
      </c>
      <c r="D366" s="12" t="s">
        <v>20</v>
      </c>
      <c r="E366" s="7" t="s">
        <v>17</v>
      </c>
      <c r="F366" s="7">
        <v>12</v>
      </c>
      <c r="G366" s="7">
        <v>260</v>
      </c>
      <c r="H366" s="7">
        <f t="shared" si="29"/>
        <v>3120</v>
      </c>
    </row>
    <row r="367" ht="16.5" spans="1:8">
      <c r="A367" s="7" t="s">
        <v>103</v>
      </c>
      <c r="B367" s="10" t="s">
        <v>24</v>
      </c>
      <c r="C367" s="13" t="s">
        <v>25</v>
      </c>
      <c r="D367" s="14" t="s">
        <v>26</v>
      </c>
      <c r="E367" s="7" t="s">
        <v>13</v>
      </c>
      <c r="F367" s="7">
        <v>580</v>
      </c>
      <c r="G367" s="15">
        <v>1</v>
      </c>
      <c r="H367" s="7">
        <f t="shared" si="29"/>
        <v>580</v>
      </c>
    </row>
    <row r="368" ht="33" spans="1:8">
      <c r="A368" s="7" t="s">
        <v>104</v>
      </c>
      <c r="B368" s="7" t="s">
        <v>30</v>
      </c>
      <c r="C368" s="7" t="s">
        <v>15</v>
      </c>
      <c r="D368" s="7" t="s">
        <v>31</v>
      </c>
      <c r="E368" s="17" t="s">
        <v>37</v>
      </c>
      <c r="F368" s="7">
        <v>3000</v>
      </c>
      <c r="G368" s="15">
        <v>1</v>
      </c>
      <c r="H368" s="7">
        <f t="shared" si="29"/>
        <v>3000</v>
      </c>
    </row>
    <row r="369" ht="16.5" spans="1:8">
      <c r="A369" s="16" t="s">
        <v>100</v>
      </c>
      <c r="B369" s="16" t="s">
        <v>163</v>
      </c>
      <c r="C369" s="16"/>
      <c r="D369" s="16"/>
      <c r="E369" s="16"/>
      <c r="F369" s="16"/>
      <c r="G369" s="16"/>
      <c r="H369" s="16">
        <f>SUM(H363:H368)</f>
        <v>22300</v>
      </c>
    </row>
    <row r="370" ht="15" spans="1:8">
      <c r="A370" s="22" t="s">
        <v>164</v>
      </c>
      <c r="B370" s="23"/>
      <c r="C370" s="23"/>
      <c r="D370" s="23"/>
      <c r="E370" s="23"/>
      <c r="F370" s="23"/>
      <c r="G370" s="23"/>
      <c r="H370" s="23"/>
    </row>
    <row r="371" ht="15" customHeight="1" spans="1:8">
      <c r="A371" s="7">
        <v>1</v>
      </c>
      <c r="B371" s="9" t="s">
        <v>14</v>
      </c>
      <c r="C371" s="9" t="s">
        <v>15</v>
      </c>
      <c r="D371" s="11" t="s">
        <v>16</v>
      </c>
      <c r="E371" s="7" t="s">
        <v>17</v>
      </c>
      <c r="F371" s="7">
        <v>45</v>
      </c>
      <c r="G371" s="7">
        <v>180</v>
      </c>
      <c r="H371" s="7">
        <f t="shared" ref="H371:H381" si="30">F371*G371</f>
        <v>8100</v>
      </c>
    </row>
    <row r="372" ht="16.5" spans="1:8">
      <c r="A372" s="7">
        <v>2</v>
      </c>
      <c r="B372" s="9" t="s">
        <v>18</v>
      </c>
      <c r="C372" s="9" t="s">
        <v>19</v>
      </c>
      <c r="D372" s="12" t="s">
        <v>20</v>
      </c>
      <c r="E372" s="7" t="s">
        <v>17</v>
      </c>
      <c r="F372" s="7">
        <v>12</v>
      </c>
      <c r="G372" s="7">
        <v>180</v>
      </c>
      <c r="H372" s="7">
        <f t="shared" si="30"/>
        <v>2160</v>
      </c>
    </row>
    <row r="373" ht="24" spans="1:8">
      <c r="A373" s="7">
        <v>3</v>
      </c>
      <c r="B373" s="8" t="s">
        <v>40</v>
      </c>
      <c r="C373" s="13"/>
      <c r="D373" s="14" t="s">
        <v>41</v>
      </c>
      <c r="E373" s="7" t="s">
        <v>17</v>
      </c>
      <c r="F373" s="7">
        <v>190</v>
      </c>
      <c r="G373" s="15">
        <v>200</v>
      </c>
      <c r="H373" s="7">
        <f t="shared" si="30"/>
        <v>38000</v>
      </c>
    </row>
    <row r="374" ht="24" spans="1:8">
      <c r="A374" s="7">
        <v>4</v>
      </c>
      <c r="B374" s="9" t="s">
        <v>42</v>
      </c>
      <c r="C374" s="18" t="s">
        <v>43</v>
      </c>
      <c r="D374" s="11" t="s">
        <v>44</v>
      </c>
      <c r="E374" s="7" t="s">
        <v>13</v>
      </c>
      <c r="F374" s="7">
        <v>1500</v>
      </c>
      <c r="G374" s="7">
        <v>4</v>
      </c>
      <c r="H374" s="7">
        <f t="shared" si="30"/>
        <v>6000</v>
      </c>
    </row>
    <row r="375" ht="16.5" spans="1:8">
      <c r="A375" s="7">
        <v>5</v>
      </c>
      <c r="B375" s="9" t="s">
        <v>21</v>
      </c>
      <c r="C375" s="9" t="s">
        <v>22</v>
      </c>
      <c r="D375" s="11" t="s">
        <v>23</v>
      </c>
      <c r="E375" s="7" t="s">
        <v>17</v>
      </c>
      <c r="F375" s="7">
        <v>7</v>
      </c>
      <c r="G375" s="7">
        <v>290</v>
      </c>
      <c r="H375" s="7">
        <f t="shared" si="30"/>
        <v>2030</v>
      </c>
    </row>
    <row r="376" ht="16.5" spans="1:8">
      <c r="A376" s="7">
        <v>6</v>
      </c>
      <c r="B376" s="9" t="s">
        <v>75</v>
      </c>
      <c r="C376" s="9" t="s">
        <v>76</v>
      </c>
      <c r="D376" s="11" t="s">
        <v>77</v>
      </c>
      <c r="E376" s="7" t="s">
        <v>17</v>
      </c>
      <c r="F376" s="7">
        <v>9</v>
      </c>
      <c r="G376" s="7">
        <v>300</v>
      </c>
      <c r="H376" s="7">
        <f t="shared" si="30"/>
        <v>2700</v>
      </c>
    </row>
    <row r="377" ht="16.5" spans="1:8">
      <c r="A377" s="7">
        <v>7</v>
      </c>
      <c r="B377" s="19" t="s">
        <v>48</v>
      </c>
      <c r="C377" s="9" t="s">
        <v>49</v>
      </c>
      <c r="D377" s="9" t="s">
        <v>50</v>
      </c>
      <c r="E377" s="7" t="s">
        <v>17</v>
      </c>
      <c r="F377" s="7">
        <v>15</v>
      </c>
      <c r="G377" s="15">
        <v>220</v>
      </c>
      <c r="H377" s="7">
        <f t="shared" si="30"/>
        <v>3300</v>
      </c>
    </row>
    <row r="378" ht="33" spans="1:8">
      <c r="A378" s="7">
        <v>8</v>
      </c>
      <c r="B378" s="8" t="s">
        <v>51</v>
      </c>
      <c r="C378" s="9" t="s">
        <v>52</v>
      </c>
      <c r="D378" s="9" t="s">
        <v>53</v>
      </c>
      <c r="E378" s="7" t="s">
        <v>54</v>
      </c>
      <c r="F378" s="7">
        <v>1150</v>
      </c>
      <c r="G378" s="15">
        <v>3</v>
      </c>
      <c r="H378" s="7">
        <f t="shared" si="30"/>
        <v>3450</v>
      </c>
    </row>
    <row r="379" ht="16.5" spans="1:8">
      <c r="A379" s="7">
        <v>9</v>
      </c>
      <c r="B379" s="8" t="s">
        <v>27</v>
      </c>
      <c r="C379" s="9" t="s">
        <v>28</v>
      </c>
      <c r="D379" s="14" t="s">
        <v>29</v>
      </c>
      <c r="E379" s="7" t="s">
        <v>17</v>
      </c>
      <c r="F379" s="7">
        <v>6</v>
      </c>
      <c r="G379" s="15">
        <v>230</v>
      </c>
      <c r="H379" s="7">
        <f t="shared" si="30"/>
        <v>1380</v>
      </c>
    </row>
    <row r="380" ht="16.5" spans="1:8">
      <c r="A380" s="7">
        <v>10</v>
      </c>
      <c r="B380" s="8" t="s">
        <v>24</v>
      </c>
      <c r="C380" s="13" t="s">
        <v>25</v>
      </c>
      <c r="D380" s="14" t="s">
        <v>26</v>
      </c>
      <c r="E380" s="7" t="s">
        <v>13</v>
      </c>
      <c r="F380" s="7">
        <v>580</v>
      </c>
      <c r="G380" s="15">
        <v>1</v>
      </c>
      <c r="H380" s="7">
        <f t="shared" si="30"/>
        <v>580</v>
      </c>
    </row>
    <row r="381" ht="33" spans="1:8">
      <c r="A381" s="7">
        <v>11</v>
      </c>
      <c r="B381" s="7" t="s">
        <v>30</v>
      </c>
      <c r="C381" s="7" t="s">
        <v>15</v>
      </c>
      <c r="D381" s="7" t="s">
        <v>31</v>
      </c>
      <c r="E381" s="7" t="s">
        <v>32</v>
      </c>
      <c r="F381" s="7">
        <v>3000</v>
      </c>
      <c r="G381" s="7">
        <v>1</v>
      </c>
      <c r="H381" s="7">
        <f t="shared" si="30"/>
        <v>3000</v>
      </c>
    </row>
    <row r="382" ht="16.5" spans="1:8">
      <c r="A382" s="16" t="s">
        <v>33</v>
      </c>
      <c r="B382" s="16" t="s">
        <v>165</v>
      </c>
      <c r="C382" s="16"/>
      <c r="D382" s="16"/>
      <c r="E382" s="16"/>
      <c r="F382" s="16"/>
      <c r="G382" s="16"/>
      <c r="H382" s="16">
        <f>SUM(H371:H381)</f>
        <v>70700</v>
      </c>
    </row>
    <row r="383" ht="15" spans="1:8">
      <c r="A383" s="30" t="s">
        <v>166</v>
      </c>
      <c r="B383" s="30"/>
      <c r="C383" s="30"/>
      <c r="D383" s="30"/>
      <c r="E383" s="30"/>
      <c r="F383" s="30"/>
      <c r="G383" s="30"/>
      <c r="H383" s="30"/>
    </row>
    <row r="384" ht="24.75" spans="1:8">
      <c r="A384" s="7">
        <v>1</v>
      </c>
      <c r="B384" s="9" t="s">
        <v>14</v>
      </c>
      <c r="C384" s="9" t="s">
        <v>15</v>
      </c>
      <c r="D384" s="11" t="s">
        <v>16</v>
      </c>
      <c r="E384" s="7" t="s">
        <v>17</v>
      </c>
      <c r="F384" s="7">
        <v>45</v>
      </c>
      <c r="G384" s="7">
        <v>120</v>
      </c>
      <c r="H384" s="7">
        <f t="shared" ref="H384:H390" si="31">F384*G384</f>
        <v>5400</v>
      </c>
    </row>
    <row r="385" ht="16.5" spans="1:8">
      <c r="A385" s="7">
        <v>2</v>
      </c>
      <c r="B385" s="9" t="s">
        <v>18</v>
      </c>
      <c r="C385" s="9" t="s">
        <v>19</v>
      </c>
      <c r="D385" s="12" t="s">
        <v>20</v>
      </c>
      <c r="E385" s="7" t="s">
        <v>17</v>
      </c>
      <c r="F385" s="7">
        <v>12</v>
      </c>
      <c r="G385" s="7">
        <v>120</v>
      </c>
      <c r="H385" s="7">
        <f t="shared" si="31"/>
        <v>1440</v>
      </c>
    </row>
    <row r="386" ht="24" spans="1:8">
      <c r="A386" s="7">
        <v>3</v>
      </c>
      <c r="B386" s="8" t="s">
        <v>40</v>
      </c>
      <c r="C386" s="13"/>
      <c r="D386" s="14" t="s">
        <v>41</v>
      </c>
      <c r="E386" s="7" t="s">
        <v>17</v>
      </c>
      <c r="F386" s="7">
        <v>190</v>
      </c>
      <c r="G386" s="15">
        <v>180</v>
      </c>
      <c r="H386" s="7">
        <f t="shared" si="31"/>
        <v>34200</v>
      </c>
    </row>
    <row r="387" ht="16.5" spans="1:8">
      <c r="A387" s="7">
        <v>4</v>
      </c>
      <c r="B387" s="9" t="s">
        <v>21</v>
      </c>
      <c r="C387" s="9" t="s">
        <v>22</v>
      </c>
      <c r="D387" s="11" t="s">
        <v>23</v>
      </c>
      <c r="E387" s="7" t="s">
        <v>17</v>
      </c>
      <c r="F387" s="7">
        <v>7</v>
      </c>
      <c r="G387" s="7">
        <v>260</v>
      </c>
      <c r="H387" s="7">
        <f t="shared" si="31"/>
        <v>1820</v>
      </c>
    </row>
    <row r="388" ht="16.5" spans="1:8">
      <c r="A388" s="7">
        <v>5</v>
      </c>
      <c r="B388" s="9" t="s">
        <v>75</v>
      </c>
      <c r="C388" s="9" t="s">
        <v>76</v>
      </c>
      <c r="D388" s="11" t="s">
        <v>77</v>
      </c>
      <c r="E388" s="7" t="s">
        <v>17</v>
      </c>
      <c r="F388" s="7">
        <v>9</v>
      </c>
      <c r="G388" s="7">
        <v>260</v>
      </c>
      <c r="H388" s="7">
        <f t="shared" si="31"/>
        <v>2340</v>
      </c>
    </row>
    <row r="389" ht="16.5" spans="1:8">
      <c r="A389" s="7">
        <v>6</v>
      </c>
      <c r="B389" s="8" t="s">
        <v>27</v>
      </c>
      <c r="C389" s="9" t="s">
        <v>28</v>
      </c>
      <c r="D389" s="14" t="s">
        <v>57</v>
      </c>
      <c r="E389" s="7" t="s">
        <v>17</v>
      </c>
      <c r="F389" s="7">
        <v>6</v>
      </c>
      <c r="G389" s="15">
        <v>260</v>
      </c>
      <c r="H389" s="7">
        <f t="shared" si="31"/>
        <v>1560</v>
      </c>
    </row>
    <row r="390" ht="16.5" spans="1:8">
      <c r="A390" s="7">
        <v>7</v>
      </c>
      <c r="B390" s="8" t="s">
        <v>24</v>
      </c>
      <c r="C390" s="13" t="s">
        <v>25</v>
      </c>
      <c r="D390" s="14" t="s">
        <v>26</v>
      </c>
      <c r="E390" s="7" t="s">
        <v>13</v>
      </c>
      <c r="F390" s="7">
        <v>580</v>
      </c>
      <c r="G390" s="15">
        <v>1</v>
      </c>
      <c r="H390" s="7">
        <f t="shared" si="31"/>
        <v>580</v>
      </c>
    </row>
    <row r="391" ht="33" spans="1:8">
      <c r="A391" s="7">
        <v>8</v>
      </c>
      <c r="B391" s="7" t="s">
        <v>30</v>
      </c>
      <c r="C391" s="7" t="s">
        <v>15</v>
      </c>
      <c r="D391" s="7" t="s">
        <v>31</v>
      </c>
      <c r="E391" s="7" t="s">
        <v>32</v>
      </c>
      <c r="F391" s="7">
        <v>3000</v>
      </c>
      <c r="G391" s="7">
        <v>1</v>
      </c>
      <c r="H391" s="7">
        <f t="shared" ref="H391:H398" si="32">F391*G391</f>
        <v>3000</v>
      </c>
    </row>
    <row r="392" ht="16.5" spans="1:8">
      <c r="A392" s="16" t="s">
        <v>86</v>
      </c>
      <c r="B392" s="16" t="s">
        <v>167</v>
      </c>
      <c r="C392" s="16"/>
      <c r="D392" s="16"/>
      <c r="E392" s="16"/>
      <c r="F392" s="16"/>
      <c r="G392" s="16"/>
      <c r="H392" s="16">
        <f>SUM(H384:H391)</f>
        <v>50340</v>
      </c>
    </row>
    <row r="393" ht="15" spans="1:8">
      <c r="A393" s="6" t="s">
        <v>168</v>
      </c>
      <c r="B393" s="6"/>
      <c r="C393" s="6"/>
      <c r="D393" s="6"/>
      <c r="E393" s="6"/>
      <c r="F393" s="6"/>
      <c r="G393" s="6"/>
      <c r="H393" s="6"/>
    </row>
    <row r="394" ht="16.5" spans="1:8">
      <c r="A394" s="7">
        <v>1</v>
      </c>
      <c r="B394" s="8" t="s">
        <v>10</v>
      </c>
      <c r="C394" s="9" t="s">
        <v>11</v>
      </c>
      <c r="D394" s="9" t="s">
        <v>12</v>
      </c>
      <c r="E394" s="7" t="s">
        <v>13</v>
      </c>
      <c r="F394" s="7">
        <v>120</v>
      </c>
      <c r="G394" s="15">
        <v>1</v>
      </c>
      <c r="H394" s="7">
        <f t="shared" si="32"/>
        <v>120</v>
      </c>
    </row>
    <row r="395" ht="16.5" spans="1:8">
      <c r="A395" s="7">
        <v>2</v>
      </c>
      <c r="B395" s="8" t="s">
        <v>78</v>
      </c>
      <c r="C395" s="9" t="s">
        <v>22</v>
      </c>
      <c r="D395" s="20" t="s">
        <v>79</v>
      </c>
      <c r="E395" s="7" t="s">
        <v>17</v>
      </c>
      <c r="F395" s="7">
        <v>7</v>
      </c>
      <c r="G395" s="15">
        <v>320</v>
      </c>
      <c r="H395" s="7">
        <f t="shared" si="32"/>
        <v>2240</v>
      </c>
    </row>
    <row r="396" ht="16.5" spans="1:8">
      <c r="A396" s="7">
        <v>3</v>
      </c>
      <c r="B396" s="8" t="s">
        <v>27</v>
      </c>
      <c r="C396" s="9" t="s">
        <v>28</v>
      </c>
      <c r="D396" s="14" t="s">
        <v>57</v>
      </c>
      <c r="E396" s="7" t="s">
        <v>17</v>
      </c>
      <c r="F396" s="7">
        <v>6</v>
      </c>
      <c r="G396" s="15">
        <v>320</v>
      </c>
      <c r="H396" s="7">
        <f t="shared" si="32"/>
        <v>1920</v>
      </c>
    </row>
    <row r="397" ht="16.5" spans="1:8">
      <c r="A397" s="7">
        <v>4</v>
      </c>
      <c r="B397" s="8" t="s">
        <v>24</v>
      </c>
      <c r="C397" s="13" t="s">
        <v>25</v>
      </c>
      <c r="D397" s="14" t="s">
        <v>26</v>
      </c>
      <c r="E397" s="7" t="s">
        <v>13</v>
      </c>
      <c r="F397" s="7">
        <v>580</v>
      </c>
      <c r="G397" s="15">
        <v>1</v>
      </c>
      <c r="H397" s="7">
        <f t="shared" si="32"/>
        <v>580</v>
      </c>
    </row>
    <row r="398" ht="33" spans="1:8">
      <c r="A398" s="7">
        <v>5</v>
      </c>
      <c r="B398" s="20" t="s">
        <v>58</v>
      </c>
      <c r="C398" s="10" t="s">
        <v>15</v>
      </c>
      <c r="D398" s="7" t="s">
        <v>31</v>
      </c>
      <c r="E398" s="17" t="s">
        <v>37</v>
      </c>
      <c r="F398" s="7">
        <v>3000</v>
      </c>
      <c r="G398" s="15">
        <v>1</v>
      </c>
      <c r="H398" s="7">
        <f t="shared" si="32"/>
        <v>3000</v>
      </c>
    </row>
    <row r="399" ht="16.5" spans="1:8">
      <c r="A399" s="15" t="s">
        <v>33</v>
      </c>
      <c r="B399" s="16" t="s">
        <v>169</v>
      </c>
      <c r="C399" s="16"/>
      <c r="D399" s="16"/>
      <c r="E399" s="16"/>
      <c r="F399" s="16"/>
      <c r="G399" s="16"/>
      <c r="H399" s="21">
        <f>SUM(H394:H398)</f>
        <v>7860</v>
      </c>
    </row>
    <row r="400" ht="15" spans="1:8">
      <c r="A400" s="30" t="s">
        <v>170</v>
      </c>
      <c r="B400" s="30"/>
      <c r="C400" s="30"/>
      <c r="D400" s="30"/>
      <c r="E400" s="30"/>
      <c r="F400" s="30"/>
      <c r="G400" s="30"/>
      <c r="H400" s="30"/>
    </row>
    <row r="401" ht="24.75" spans="1:8">
      <c r="A401" s="7">
        <v>1</v>
      </c>
      <c r="B401" s="9" t="s">
        <v>14</v>
      </c>
      <c r="C401" s="9" t="s">
        <v>15</v>
      </c>
      <c r="D401" s="11" t="s">
        <v>16</v>
      </c>
      <c r="E401" s="7" t="s">
        <v>17</v>
      </c>
      <c r="F401" s="7">
        <v>45</v>
      </c>
      <c r="G401" s="7">
        <v>170</v>
      </c>
      <c r="H401" s="7">
        <f>F401*G401</f>
        <v>7650</v>
      </c>
    </row>
    <row r="402" ht="16.5" spans="1:8">
      <c r="A402" s="7">
        <v>2</v>
      </c>
      <c r="B402" s="9" t="s">
        <v>18</v>
      </c>
      <c r="C402" s="9" t="s">
        <v>19</v>
      </c>
      <c r="D402" s="12" t="s">
        <v>20</v>
      </c>
      <c r="E402" s="7" t="s">
        <v>17</v>
      </c>
      <c r="F402" s="7">
        <v>12</v>
      </c>
      <c r="G402" s="7">
        <v>170</v>
      </c>
      <c r="H402" s="7">
        <f>F402*G402</f>
        <v>2040</v>
      </c>
    </row>
    <row r="403" ht="16.5" spans="1:8">
      <c r="A403" s="7">
        <v>3</v>
      </c>
      <c r="B403" s="9" t="s">
        <v>21</v>
      </c>
      <c r="C403" s="9" t="s">
        <v>22</v>
      </c>
      <c r="D403" s="11" t="s">
        <v>23</v>
      </c>
      <c r="E403" s="7" t="s">
        <v>17</v>
      </c>
      <c r="F403" s="7">
        <v>7</v>
      </c>
      <c r="G403" s="7">
        <v>240</v>
      </c>
      <c r="H403" s="7">
        <f>F403*G403</f>
        <v>1680</v>
      </c>
    </row>
    <row r="404" ht="16.5" spans="1:8">
      <c r="A404" s="7">
        <v>4</v>
      </c>
      <c r="B404" s="9" t="s">
        <v>75</v>
      </c>
      <c r="C404" s="9" t="s">
        <v>76</v>
      </c>
      <c r="D404" s="11" t="s">
        <v>77</v>
      </c>
      <c r="E404" s="7" t="s">
        <v>17</v>
      </c>
      <c r="F404" s="7">
        <v>9</v>
      </c>
      <c r="G404" s="7">
        <v>240</v>
      </c>
      <c r="H404" s="7">
        <f t="shared" ref="H404:H409" si="33">F404*G404</f>
        <v>2160</v>
      </c>
    </row>
    <row r="405" ht="16.5" spans="1:8">
      <c r="A405" s="7">
        <v>5</v>
      </c>
      <c r="B405" s="8" t="s">
        <v>27</v>
      </c>
      <c r="C405" s="9" t="s">
        <v>28</v>
      </c>
      <c r="D405" s="14" t="s">
        <v>57</v>
      </c>
      <c r="E405" s="7" t="s">
        <v>17</v>
      </c>
      <c r="F405" s="7">
        <v>6</v>
      </c>
      <c r="G405" s="15">
        <v>240</v>
      </c>
      <c r="H405" s="7">
        <f t="shared" si="33"/>
        <v>1440</v>
      </c>
    </row>
    <row r="406" ht="16.5" spans="1:8">
      <c r="A406" s="7">
        <v>6</v>
      </c>
      <c r="B406" s="8" t="s">
        <v>24</v>
      </c>
      <c r="C406" s="13" t="s">
        <v>25</v>
      </c>
      <c r="D406" s="14" t="s">
        <v>26</v>
      </c>
      <c r="E406" s="7" t="s">
        <v>13</v>
      </c>
      <c r="F406" s="7">
        <v>580</v>
      </c>
      <c r="G406" s="15">
        <v>1</v>
      </c>
      <c r="H406" s="7">
        <f t="shared" ref="H406:H414" si="34">F406*G406</f>
        <v>580</v>
      </c>
    </row>
    <row r="407" ht="33" spans="1:8">
      <c r="A407" s="7">
        <v>7</v>
      </c>
      <c r="B407" s="7" t="s">
        <v>30</v>
      </c>
      <c r="C407" s="7" t="s">
        <v>15</v>
      </c>
      <c r="D407" s="7" t="s">
        <v>31</v>
      </c>
      <c r="E407" s="7" t="s">
        <v>32</v>
      </c>
      <c r="F407" s="7">
        <v>3000</v>
      </c>
      <c r="G407" s="7">
        <v>1</v>
      </c>
      <c r="H407" s="7">
        <f t="shared" si="34"/>
        <v>3000</v>
      </c>
    </row>
    <row r="408" ht="16.5" spans="1:8">
      <c r="A408" s="16" t="s">
        <v>86</v>
      </c>
      <c r="B408" s="16" t="s">
        <v>171</v>
      </c>
      <c r="C408" s="16"/>
      <c r="D408" s="16"/>
      <c r="E408" s="16"/>
      <c r="F408" s="16"/>
      <c r="G408" s="16"/>
      <c r="H408" s="16">
        <f>SUM(H401:H407)</f>
        <v>18550</v>
      </c>
    </row>
    <row r="409" ht="15" spans="1:8">
      <c r="A409" s="6" t="s">
        <v>172</v>
      </c>
      <c r="B409" s="6"/>
      <c r="C409" s="6"/>
      <c r="D409" s="6"/>
      <c r="E409" s="6"/>
      <c r="F409" s="6"/>
      <c r="G409" s="6"/>
      <c r="H409" s="6"/>
    </row>
    <row r="410" ht="16.5" spans="1:8">
      <c r="A410" s="7">
        <v>1</v>
      </c>
      <c r="B410" s="8" t="s">
        <v>10</v>
      </c>
      <c r="C410" s="9" t="s">
        <v>11</v>
      </c>
      <c r="D410" s="9" t="s">
        <v>12</v>
      </c>
      <c r="E410" s="7" t="s">
        <v>13</v>
      </c>
      <c r="F410" s="7">
        <v>120</v>
      </c>
      <c r="G410" s="15">
        <v>1</v>
      </c>
      <c r="H410" s="7">
        <f t="shared" si="34"/>
        <v>120</v>
      </c>
    </row>
    <row r="411" ht="16.5" spans="1:8">
      <c r="A411" s="7">
        <v>2</v>
      </c>
      <c r="B411" s="8" t="s">
        <v>78</v>
      </c>
      <c r="C411" s="9" t="s">
        <v>22</v>
      </c>
      <c r="D411" s="20" t="s">
        <v>79</v>
      </c>
      <c r="E411" s="7" t="s">
        <v>17</v>
      </c>
      <c r="F411" s="7">
        <v>7</v>
      </c>
      <c r="G411" s="15">
        <v>270</v>
      </c>
      <c r="H411" s="7">
        <f t="shared" si="34"/>
        <v>1890</v>
      </c>
    </row>
    <row r="412" ht="16.5" spans="1:8">
      <c r="A412" s="7">
        <v>3</v>
      </c>
      <c r="B412" s="8" t="s">
        <v>27</v>
      </c>
      <c r="C412" s="9" t="s">
        <v>28</v>
      </c>
      <c r="D412" s="14" t="s">
        <v>57</v>
      </c>
      <c r="E412" s="7" t="s">
        <v>17</v>
      </c>
      <c r="F412" s="7">
        <v>6</v>
      </c>
      <c r="G412" s="15">
        <v>270</v>
      </c>
      <c r="H412" s="7">
        <f t="shared" si="34"/>
        <v>1620</v>
      </c>
    </row>
    <row r="413" ht="16.5" spans="1:8">
      <c r="A413" s="7">
        <v>4</v>
      </c>
      <c r="B413" s="8" t="s">
        <v>24</v>
      </c>
      <c r="C413" s="13" t="s">
        <v>25</v>
      </c>
      <c r="D413" s="14" t="s">
        <v>26</v>
      </c>
      <c r="E413" s="7" t="s">
        <v>13</v>
      </c>
      <c r="F413" s="7">
        <v>580</v>
      </c>
      <c r="G413" s="15">
        <v>1</v>
      </c>
      <c r="H413" s="7">
        <f t="shared" si="34"/>
        <v>580</v>
      </c>
    </row>
    <row r="414" ht="33" spans="1:8">
      <c r="A414" s="7">
        <v>5</v>
      </c>
      <c r="B414" s="20" t="s">
        <v>58</v>
      </c>
      <c r="C414" s="10" t="s">
        <v>15</v>
      </c>
      <c r="D414" s="7" t="s">
        <v>31</v>
      </c>
      <c r="E414" s="17" t="s">
        <v>37</v>
      </c>
      <c r="F414" s="7">
        <v>3000</v>
      </c>
      <c r="G414" s="15">
        <v>1</v>
      </c>
      <c r="H414" s="7">
        <f t="shared" si="34"/>
        <v>3000</v>
      </c>
    </row>
    <row r="415" ht="16.5" spans="1:8">
      <c r="A415" s="15" t="s">
        <v>33</v>
      </c>
      <c r="B415" s="16" t="s">
        <v>173</v>
      </c>
      <c r="C415" s="16"/>
      <c r="D415" s="16"/>
      <c r="E415" s="16"/>
      <c r="F415" s="16"/>
      <c r="G415" s="16"/>
      <c r="H415" s="21">
        <f>SUM(H410:H414)</f>
        <v>7210</v>
      </c>
    </row>
    <row r="416" ht="15" spans="1:8">
      <c r="A416" s="6" t="s">
        <v>174</v>
      </c>
      <c r="B416" s="6"/>
      <c r="C416" s="6"/>
      <c r="D416" s="6"/>
      <c r="E416" s="6"/>
      <c r="F416" s="6"/>
      <c r="G416" s="6"/>
      <c r="H416" s="6"/>
    </row>
    <row r="417" ht="16.5" spans="1:8">
      <c r="A417" s="7">
        <v>1</v>
      </c>
      <c r="B417" s="8" t="s">
        <v>10</v>
      </c>
      <c r="C417" s="9" t="s">
        <v>11</v>
      </c>
      <c r="D417" s="9" t="s">
        <v>12</v>
      </c>
      <c r="E417" s="7" t="s">
        <v>13</v>
      </c>
      <c r="F417" s="7">
        <v>120</v>
      </c>
      <c r="G417" s="15">
        <v>1</v>
      </c>
      <c r="H417" s="7">
        <f t="shared" ref="H417:H421" si="35">F417*G417</f>
        <v>120</v>
      </c>
    </row>
    <row r="418" ht="16.5" spans="1:8">
      <c r="A418" s="7">
        <v>2</v>
      </c>
      <c r="B418" s="8" t="s">
        <v>78</v>
      </c>
      <c r="C418" s="9" t="s">
        <v>22</v>
      </c>
      <c r="D418" s="20" t="s">
        <v>79</v>
      </c>
      <c r="E418" s="7" t="s">
        <v>17</v>
      </c>
      <c r="F418" s="7">
        <v>7</v>
      </c>
      <c r="G418" s="15">
        <v>200</v>
      </c>
      <c r="H418" s="7">
        <f t="shared" si="35"/>
        <v>1400</v>
      </c>
    </row>
    <row r="419" ht="16.5" spans="1:8">
      <c r="A419" s="7">
        <v>3</v>
      </c>
      <c r="B419" s="8" t="s">
        <v>27</v>
      </c>
      <c r="C419" s="9" t="s">
        <v>28</v>
      </c>
      <c r="D419" s="14" t="s">
        <v>57</v>
      </c>
      <c r="E419" s="7" t="s">
        <v>17</v>
      </c>
      <c r="F419" s="7">
        <v>6</v>
      </c>
      <c r="G419" s="15">
        <v>200</v>
      </c>
      <c r="H419" s="7">
        <f t="shared" si="35"/>
        <v>1200</v>
      </c>
    </row>
    <row r="420" ht="16.5" spans="1:8">
      <c r="A420" s="7">
        <v>4</v>
      </c>
      <c r="B420" s="8" t="s">
        <v>24</v>
      </c>
      <c r="C420" s="13" t="s">
        <v>25</v>
      </c>
      <c r="D420" s="14" t="s">
        <v>26</v>
      </c>
      <c r="E420" s="7" t="s">
        <v>13</v>
      </c>
      <c r="F420" s="7">
        <v>580</v>
      </c>
      <c r="G420" s="15">
        <v>1</v>
      </c>
      <c r="H420" s="7">
        <f t="shared" si="35"/>
        <v>580</v>
      </c>
    </row>
    <row r="421" ht="33" spans="1:8">
      <c r="A421" s="7">
        <v>5</v>
      </c>
      <c r="B421" s="20" t="s">
        <v>58</v>
      </c>
      <c r="C421" s="10" t="s">
        <v>15</v>
      </c>
      <c r="D421" s="7" t="s">
        <v>31</v>
      </c>
      <c r="E421" s="17" t="s">
        <v>37</v>
      </c>
      <c r="F421" s="7">
        <v>3000</v>
      </c>
      <c r="G421" s="15">
        <v>1</v>
      </c>
      <c r="H421" s="7">
        <f t="shared" si="35"/>
        <v>3000</v>
      </c>
    </row>
    <row r="422" ht="16.5" spans="1:8">
      <c r="A422" s="15" t="s">
        <v>33</v>
      </c>
      <c r="B422" s="16" t="s">
        <v>175</v>
      </c>
      <c r="C422" s="16"/>
      <c r="D422" s="16"/>
      <c r="E422" s="16"/>
      <c r="F422" s="16"/>
      <c r="G422" s="16"/>
      <c r="H422" s="21">
        <f>SUM(H417:H421)</f>
        <v>6300</v>
      </c>
    </row>
    <row r="423" ht="15" spans="1:8">
      <c r="A423" s="39" t="s">
        <v>176</v>
      </c>
      <c r="B423" s="39"/>
      <c r="C423" s="39"/>
      <c r="D423" s="40"/>
      <c r="E423" s="39"/>
      <c r="F423" s="39"/>
      <c r="G423" s="39"/>
      <c r="H423" s="40"/>
    </row>
    <row r="424" ht="24.75" spans="1:8">
      <c r="A424" s="37">
        <v>1</v>
      </c>
      <c r="B424" s="34" t="s">
        <v>14</v>
      </c>
      <c r="C424" s="18" t="s">
        <v>15</v>
      </c>
      <c r="D424" s="11" t="s">
        <v>16</v>
      </c>
      <c r="E424" s="35" t="s">
        <v>17</v>
      </c>
      <c r="F424" s="36">
        <v>45</v>
      </c>
      <c r="G424" s="36">
        <v>320</v>
      </c>
      <c r="H424" s="7">
        <f t="shared" ref="H424:H430" si="36">F424*G424</f>
        <v>14400</v>
      </c>
    </row>
    <row r="425" ht="16.5" spans="1:8">
      <c r="A425" s="37">
        <v>2</v>
      </c>
      <c r="B425" s="34" t="s">
        <v>18</v>
      </c>
      <c r="C425" s="18" t="s">
        <v>19</v>
      </c>
      <c r="D425" s="12" t="s">
        <v>20</v>
      </c>
      <c r="E425" s="35" t="s">
        <v>17</v>
      </c>
      <c r="F425" s="36">
        <v>12</v>
      </c>
      <c r="G425" s="36">
        <v>320</v>
      </c>
      <c r="H425" s="7">
        <f t="shared" si="36"/>
        <v>3840</v>
      </c>
    </row>
    <row r="426" ht="16.5" spans="1:8">
      <c r="A426" s="37">
        <v>3</v>
      </c>
      <c r="B426" s="34" t="s">
        <v>21</v>
      </c>
      <c r="C426" s="18" t="s">
        <v>22</v>
      </c>
      <c r="D426" s="11" t="s">
        <v>23</v>
      </c>
      <c r="E426" s="35" t="s">
        <v>17</v>
      </c>
      <c r="F426" s="36">
        <v>7</v>
      </c>
      <c r="G426" s="36">
        <v>300</v>
      </c>
      <c r="H426" s="7">
        <f t="shared" si="36"/>
        <v>2100</v>
      </c>
    </row>
    <row r="427" ht="16.5" spans="1:8">
      <c r="A427" s="37">
        <v>4</v>
      </c>
      <c r="B427" s="34" t="s">
        <v>75</v>
      </c>
      <c r="C427" s="18" t="s">
        <v>76</v>
      </c>
      <c r="D427" s="11" t="s">
        <v>77</v>
      </c>
      <c r="E427" s="35" t="s">
        <v>17</v>
      </c>
      <c r="F427" s="36">
        <v>9</v>
      </c>
      <c r="G427" s="36">
        <v>350</v>
      </c>
      <c r="H427" s="7">
        <f t="shared" si="36"/>
        <v>3150</v>
      </c>
    </row>
    <row r="428" ht="16.5" spans="1:8">
      <c r="A428" s="37">
        <v>5</v>
      </c>
      <c r="B428" s="8" t="s">
        <v>27</v>
      </c>
      <c r="C428" s="9" t="s">
        <v>28</v>
      </c>
      <c r="D428" s="14" t="s">
        <v>57</v>
      </c>
      <c r="E428" s="7" t="s">
        <v>17</v>
      </c>
      <c r="F428" s="7">
        <v>6</v>
      </c>
      <c r="G428" s="52">
        <v>300</v>
      </c>
      <c r="H428" s="7">
        <f t="shared" si="36"/>
        <v>1800</v>
      </c>
    </row>
    <row r="429" ht="16.5" spans="1:8">
      <c r="A429" s="37">
        <v>6</v>
      </c>
      <c r="B429" s="8" t="s">
        <v>24</v>
      </c>
      <c r="C429" s="13" t="s">
        <v>25</v>
      </c>
      <c r="D429" s="14" t="s">
        <v>26</v>
      </c>
      <c r="E429" s="7" t="s">
        <v>13</v>
      </c>
      <c r="F429" s="7">
        <v>580</v>
      </c>
      <c r="G429" s="52">
        <v>1</v>
      </c>
      <c r="H429" s="7">
        <f t="shared" si="36"/>
        <v>580</v>
      </c>
    </row>
    <row r="430" ht="33" spans="1:8">
      <c r="A430" s="37">
        <v>7</v>
      </c>
      <c r="B430" s="7" t="s">
        <v>30</v>
      </c>
      <c r="C430" s="7" t="s">
        <v>15</v>
      </c>
      <c r="D430" s="7" t="s">
        <v>31</v>
      </c>
      <c r="E430" s="7" t="s">
        <v>32</v>
      </c>
      <c r="F430" s="7">
        <v>3000</v>
      </c>
      <c r="G430" s="7">
        <v>1</v>
      </c>
      <c r="H430" s="7">
        <f t="shared" si="36"/>
        <v>3000</v>
      </c>
    </row>
    <row r="431" ht="16.5" spans="1:8">
      <c r="A431" s="16" t="s">
        <v>177</v>
      </c>
      <c r="B431" s="16" t="s">
        <v>178</v>
      </c>
      <c r="C431" s="16"/>
      <c r="D431" s="16"/>
      <c r="E431" s="16"/>
      <c r="F431" s="16"/>
      <c r="G431" s="16"/>
      <c r="H431" s="16">
        <f>SUM(H424:H430)</f>
        <v>28870</v>
      </c>
    </row>
    <row r="432" ht="15" spans="1:8">
      <c r="A432" s="39" t="s">
        <v>179</v>
      </c>
      <c r="B432" s="39"/>
      <c r="C432" s="39"/>
      <c r="D432" s="40"/>
      <c r="E432" s="39"/>
      <c r="F432" s="39"/>
      <c r="G432" s="39"/>
      <c r="H432" s="40"/>
    </row>
    <row r="433" ht="24.75" spans="1:8">
      <c r="A433" s="37">
        <v>1</v>
      </c>
      <c r="B433" s="34" t="s">
        <v>14</v>
      </c>
      <c r="C433" s="18" t="s">
        <v>15</v>
      </c>
      <c r="D433" s="11" t="s">
        <v>16</v>
      </c>
      <c r="E433" s="35" t="s">
        <v>17</v>
      </c>
      <c r="F433" s="36">
        <v>45</v>
      </c>
      <c r="G433" s="36">
        <v>290</v>
      </c>
      <c r="H433" s="7">
        <f>F433*G433</f>
        <v>13050</v>
      </c>
    </row>
    <row r="434" ht="16.5" spans="1:8">
      <c r="A434" s="37">
        <v>2</v>
      </c>
      <c r="B434" s="34" t="s">
        <v>18</v>
      </c>
      <c r="C434" s="18" t="s">
        <v>19</v>
      </c>
      <c r="D434" s="12" t="s">
        <v>20</v>
      </c>
      <c r="E434" s="35" t="s">
        <v>17</v>
      </c>
      <c r="F434" s="36">
        <v>12</v>
      </c>
      <c r="G434" s="36">
        <v>290</v>
      </c>
      <c r="H434" s="7">
        <f>F434*G434</f>
        <v>3480</v>
      </c>
    </row>
    <row r="435" ht="16.5" spans="1:8">
      <c r="A435" s="37">
        <v>3</v>
      </c>
      <c r="B435" s="34" t="s">
        <v>21</v>
      </c>
      <c r="C435" s="18" t="s">
        <v>22</v>
      </c>
      <c r="D435" s="11" t="s">
        <v>23</v>
      </c>
      <c r="E435" s="35" t="s">
        <v>17</v>
      </c>
      <c r="F435" s="36">
        <v>7</v>
      </c>
      <c r="G435" s="36">
        <v>300</v>
      </c>
      <c r="H435" s="7">
        <f>F435*G435</f>
        <v>2100</v>
      </c>
    </row>
    <row r="436" ht="16.5" spans="1:8">
      <c r="A436" s="37">
        <v>4</v>
      </c>
      <c r="B436" s="19" t="s">
        <v>48</v>
      </c>
      <c r="C436" s="9" t="s">
        <v>49</v>
      </c>
      <c r="D436" s="9" t="s">
        <v>50</v>
      </c>
      <c r="E436" s="7" t="s">
        <v>17</v>
      </c>
      <c r="F436" s="51">
        <v>15</v>
      </c>
      <c r="G436" s="52">
        <v>450</v>
      </c>
      <c r="H436" s="7">
        <f t="shared" ref="H436:H443" si="37">F436*G436</f>
        <v>6750</v>
      </c>
    </row>
    <row r="437" ht="33" spans="1:8">
      <c r="A437" s="37">
        <v>5</v>
      </c>
      <c r="B437" s="8" t="s">
        <v>51</v>
      </c>
      <c r="C437" s="9" t="s">
        <v>52</v>
      </c>
      <c r="D437" s="9" t="s">
        <v>53</v>
      </c>
      <c r="E437" s="7" t="s">
        <v>54</v>
      </c>
      <c r="F437" s="7">
        <v>1150</v>
      </c>
      <c r="G437" s="52">
        <v>3</v>
      </c>
      <c r="H437" s="7">
        <f t="shared" si="37"/>
        <v>3450</v>
      </c>
    </row>
    <row r="438" ht="16.5" spans="1:8">
      <c r="A438" s="37">
        <v>6</v>
      </c>
      <c r="B438" s="8" t="s">
        <v>27</v>
      </c>
      <c r="C438" s="9" t="s">
        <v>28</v>
      </c>
      <c r="D438" s="14" t="s">
        <v>57</v>
      </c>
      <c r="E438" s="7" t="s">
        <v>17</v>
      </c>
      <c r="F438" s="7">
        <v>6</v>
      </c>
      <c r="G438" s="52">
        <v>300</v>
      </c>
      <c r="H438" s="7">
        <f t="shared" si="37"/>
        <v>1800</v>
      </c>
    </row>
    <row r="439" ht="16.5" spans="1:8">
      <c r="A439" s="37">
        <v>7</v>
      </c>
      <c r="B439" s="8" t="s">
        <v>24</v>
      </c>
      <c r="C439" s="13" t="s">
        <v>25</v>
      </c>
      <c r="D439" s="14" t="s">
        <v>26</v>
      </c>
      <c r="E439" s="7" t="s">
        <v>13</v>
      </c>
      <c r="F439" s="7">
        <v>580</v>
      </c>
      <c r="G439" s="52">
        <v>1</v>
      </c>
      <c r="H439" s="7">
        <f t="shared" si="37"/>
        <v>580</v>
      </c>
    </row>
    <row r="440" ht="33" spans="1:8">
      <c r="A440" s="37">
        <v>8</v>
      </c>
      <c r="B440" s="7" t="s">
        <v>30</v>
      </c>
      <c r="C440" s="7" t="s">
        <v>15</v>
      </c>
      <c r="D440" s="7" t="s">
        <v>31</v>
      </c>
      <c r="E440" s="7" t="s">
        <v>32</v>
      </c>
      <c r="F440" s="7">
        <v>3000</v>
      </c>
      <c r="G440" s="7">
        <v>1</v>
      </c>
      <c r="H440" s="7">
        <f t="shared" si="37"/>
        <v>3000</v>
      </c>
    </row>
    <row r="441" ht="16.5" spans="1:8">
      <c r="A441" s="16" t="s">
        <v>177</v>
      </c>
      <c r="B441" s="16" t="s">
        <v>180</v>
      </c>
      <c r="C441" s="16"/>
      <c r="D441" s="16"/>
      <c r="E441" s="16"/>
      <c r="F441" s="16"/>
      <c r="G441" s="16"/>
      <c r="H441" s="16">
        <f>SUM(H433:H440)</f>
        <v>34210</v>
      </c>
    </row>
    <row r="442" ht="15" spans="1:8">
      <c r="A442" s="39" t="s">
        <v>181</v>
      </c>
      <c r="B442" s="39"/>
      <c r="C442" s="39"/>
      <c r="D442" s="40"/>
      <c r="E442" s="39"/>
      <c r="F442" s="39"/>
      <c r="G442" s="39"/>
      <c r="H442" s="40"/>
    </row>
    <row r="443" ht="24.75" spans="1:8">
      <c r="A443" s="7">
        <v>1</v>
      </c>
      <c r="B443" s="9" t="s">
        <v>14</v>
      </c>
      <c r="C443" s="9" t="s">
        <v>15</v>
      </c>
      <c r="D443" s="11" t="s">
        <v>16</v>
      </c>
      <c r="E443" s="7" t="s">
        <v>17</v>
      </c>
      <c r="F443" s="7">
        <v>45</v>
      </c>
      <c r="G443" s="7">
        <v>190</v>
      </c>
      <c r="H443" s="7">
        <f t="shared" ref="H443:H450" si="38">F443*G443</f>
        <v>8550</v>
      </c>
    </row>
    <row r="444" ht="16.5" spans="1:8">
      <c r="A444" s="7">
        <v>2</v>
      </c>
      <c r="B444" s="9" t="s">
        <v>18</v>
      </c>
      <c r="C444" s="9" t="s">
        <v>19</v>
      </c>
      <c r="D444" s="12" t="s">
        <v>20</v>
      </c>
      <c r="E444" s="7" t="s">
        <v>17</v>
      </c>
      <c r="F444" s="7">
        <v>12</v>
      </c>
      <c r="G444" s="7">
        <v>190</v>
      </c>
      <c r="H444" s="7">
        <f t="shared" si="38"/>
        <v>2280</v>
      </c>
    </row>
    <row r="445" ht="16.5" spans="1:8">
      <c r="A445" s="7">
        <v>3</v>
      </c>
      <c r="B445" s="9" t="s">
        <v>21</v>
      </c>
      <c r="C445" s="9" t="s">
        <v>22</v>
      </c>
      <c r="D445" s="11" t="s">
        <v>23</v>
      </c>
      <c r="E445" s="7" t="s">
        <v>17</v>
      </c>
      <c r="F445" s="7">
        <v>7</v>
      </c>
      <c r="G445" s="7">
        <v>290</v>
      </c>
      <c r="H445" s="7">
        <f t="shared" si="38"/>
        <v>2030</v>
      </c>
    </row>
    <row r="446" ht="16.5" spans="1:8">
      <c r="A446" s="7">
        <v>4</v>
      </c>
      <c r="B446" s="19" t="s">
        <v>48</v>
      </c>
      <c r="C446" s="9" t="s">
        <v>49</v>
      </c>
      <c r="D446" s="9" t="s">
        <v>50</v>
      </c>
      <c r="E446" s="7" t="s">
        <v>17</v>
      </c>
      <c r="F446" s="7">
        <v>15</v>
      </c>
      <c r="G446" s="15">
        <v>350</v>
      </c>
      <c r="H446" s="7">
        <f t="shared" si="38"/>
        <v>5250</v>
      </c>
    </row>
    <row r="447" ht="33" spans="1:8">
      <c r="A447" s="7">
        <v>5</v>
      </c>
      <c r="B447" s="8" t="s">
        <v>51</v>
      </c>
      <c r="C447" s="9" t="s">
        <v>52</v>
      </c>
      <c r="D447" s="9" t="s">
        <v>53</v>
      </c>
      <c r="E447" s="7" t="s">
        <v>54</v>
      </c>
      <c r="F447" s="7">
        <v>1150</v>
      </c>
      <c r="G447" s="15">
        <v>3</v>
      </c>
      <c r="H447" s="7">
        <f t="shared" si="38"/>
        <v>3450</v>
      </c>
    </row>
    <row r="448" ht="16.5" spans="1:8">
      <c r="A448" s="7">
        <v>6</v>
      </c>
      <c r="B448" s="8" t="s">
        <v>27</v>
      </c>
      <c r="C448" s="9" t="s">
        <v>28</v>
      </c>
      <c r="D448" s="14" t="s">
        <v>29</v>
      </c>
      <c r="E448" s="7" t="s">
        <v>17</v>
      </c>
      <c r="F448" s="7">
        <v>6</v>
      </c>
      <c r="G448" s="15">
        <v>300</v>
      </c>
      <c r="H448" s="7">
        <f t="shared" si="38"/>
        <v>1800</v>
      </c>
    </row>
    <row r="449" ht="16.5" spans="1:8">
      <c r="A449" s="7">
        <v>7</v>
      </c>
      <c r="B449" s="8" t="s">
        <v>24</v>
      </c>
      <c r="C449" s="13" t="s">
        <v>25</v>
      </c>
      <c r="D449" s="14" t="s">
        <v>26</v>
      </c>
      <c r="E449" s="7" t="s">
        <v>13</v>
      </c>
      <c r="F449" s="7">
        <v>580</v>
      </c>
      <c r="G449" s="15">
        <v>2</v>
      </c>
      <c r="H449" s="7">
        <f t="shared" si="38"/>
        <v>1160</v>
      </c>
    </row>
    <row r="450" ht="33" spans="1:8">
      <c r="A450" s="7">
        <v>8</v>
      </c>
      <c r="B450" s="7" t="s">
        <v>30</v>
      </c>
      <c r="C450" s="7" t="s">
        <v>15</v>
      </c>
      <c r="D450" s="7" t="s">
        <v>31</v>
      </c>
      <c r="E450" s="7" t="s">
        <v>32</v>
      </c>
      <c r="F450" s="7">
        <v>3000</v>
      </c>
      <c r="G450" s="7">
        <v>1</v>
      </c>
      <c r="H450" s="7">
        <f t="shared" si="38"/>
        <v>3000</v>
      </c>
    </row>
    <row r="451" ht="16.5" spans="1:8">
      <c r="A451" s="16" t="s">
        <v>33</v>
      </c>
      <c r="B451" s="16" t="s">
        <v>182</v>
      </c>
      <c r="C451" s="16"/>
      <c r="D451" s="16"/>
      <c r="E451" s="16"/>
      <c r="F451" s="16"/>
      <c r="G451" s="16"/>
      <c r="H451" s="16">
        <f>SUM(H443:H450)</f>
        <v>27520</v>
      </c>
    </row>
    <row r="452" ht="15" spans="1:8">
      <c r="A452" s="6" t="s">
        <v>183</v>
      </c>
      <c r="B452" s="6"/>
      <c r="C452" s="6"/>
      <c r="D452" s="6"/>
      <c r="E452" s="6"/>
      <c r="F452" s="6"/>
      <c r="G452" s="6"/>
      <c r="H452" s="6"/>
    </row>
    <row r="453" ht="16.5" spans="1:8">
      <c r="A453" s="7" t="s">
        <v>93</v>
      </c>
      <c r="B453" s="9" t="s">
        <v>78</v>
      </c>
      <c r="C453" s="9" t="s">
        <v>22</v>
      </c>
      <c r="D453" s="20" t="s">
        <v>79</v>
      </c>
      <c r="E453" s="7" t="s">
        <v>17</v>
      </c>
      <c r="F453" s="7">
        <v>7</v>
      </c>
      <c r="G453" s="7">
        <v>800</v>
      </c>
      <c r="H453" s="7">
        <f t="shared" ref="H453:H459" si="39">F453*G453</f>
        <v>5600</v>
      </c>
    </row>
    <row r="454" ht="16.5" spans="1:8">
      <c r="A454" s="7" t="s">
        <v>96</v>
      </c>
      <c r="B454" s="8" t="s">
        <v>27</v>
      </c>
      <c r="C454" s="9" t="s">
        <v>28</v>
      </c>
      <c r="D454" s="14" t="s">
        <v>57</v>
      </c>
      <c r="E454" s="7" t="s">
        <v>17</v>
      </c>
      <c r="F454" s="7">
        <v>6</v>
      </c>
      <c r="G454" s="15">
        <v>800</v>
      </c>
      <c r="H454" s="7">
        <f t="shared" si="39"/>
        <v>4800</v>
      </c>
    </row>
    <row r="455" ht="24.75" spans="1:8">
      <c r="A455" s="7" t="s">
        <v>97</v>
      </c>
      <c r="B455" s="9" t="s">
        <v>14</v>
      </c>
      <c r="C455" s="9" t="s">
        <v>15</v>
      </c>
      <c r="D455" s="11" t="s">
        <v>16</v>
      </c>
      <c r="E455" s="7" t="s">
        <v>17</v>
      </c>
      <c r="F455" s="7">
        <v>45</v>
      </c>
      <c r="G455" s="7">
        <v>300</v>
      </c>
      <c r="H455" s="7">
        <f t="shared" si="39"/>
        <v>13500</v>
      </c>
    </row>
    <row r="456" ht="16.5" spans="1:8">
      <c r="A456" s="7" t="s">
        <v>99</v>
      </c>
      <c r="B456" s="9" t="s">
        <v>18</v>
      </c>
      <c r="C456" s="9" t="s">
        <v>19</v>
      </c>
      <c r="D456" s="12" t="s">
        <v>20</v>
      </c>
      <c r="E456" s="7" t="s">
        <v>17</v>
      </c>
      <c r="F456" s="7">
        <v>12</v>
      </c>
      <c r="G456" s="7">
        <v>300</v>
      </c>
      <c r="H456" s="7">
        <f t="shared" si="39"/>
        <v>3600</v>
      </c>
    </row>
    <row r="457" ht="16.5" spans="1:8">
      <c r="A457" s="7" t="s">
        <v>103</v>
      </c>
      <c r="B457" s="8" t="s">
        <v>24</v>
      </c>
      <c r="C457" s="13" t="s">
        <v>25</v>
      </c>
      <c r="D457" s="14" t="s">
        <v>26</v>
      </c>
      <c r="E457" s="7" t="s">
        <v>13</v>
      </c>
      <c r="F457" s="7">
        <v>580</v>
      </c>
      <c r="G457" s="15">
        <v>1</v>
      </c>
      <c r="H457" s="7">
        <f t="shared" si="39"/>
        <v>580</v>
      </c>
    </row>
    <row r="458" ht="33" spans="1:8">
      <c r="A458" s="7" t="s">
        <v>104</v>
      </c>
      <c r="B458" s="19" t="s">
        <v>127</v>
      </c>
      <c r="C458" s="20" t="s">
        <v>128</v>
      </c>
      <c r="D458" s="9" t="s">
        <v>129</v>
      </c>
      <c r="E458" s="7" t="s">
        <v>54</v>
      </c>
      <c r="F458" s="7">
        <v>1150</v>
      </c>
      <c r="G458" s="15">
        <v>2</v>
      </c>
      <c r="H458" s="7">
        <f t="shared" si="39"/>
        <v>2300</v>
      </c>
    </row>
    <row r="459" ht="33" spans="1:8">
      <c r="A459" s="7" t="s">
        <v>105</v>
      </c>
      <c r="B459" s="7" t="s">
        <v>30</v>
      </c>
      <c r="C459" s="7" t="s">
        <v>15</v>
      </c>
      <c r="D459" s="7" t="s">
        <v>31</v>
      </c>
      <c r="E459" s="17" t="s">
        <v>37</v>
      </c>
      <c r="F459" s="7">
        <v>3000</v>
      </c>
      <c r="G459" s="15">
        <v>1</v>
      </c>
      <c r="H459" s="7">
        <f t="shared" si="39"/>
        <v>3000</v>
      </c>
    </row>
    <row r="460" ht="16.5" spans="1:8">
      <c r="A460" s="16" t="s">
        <v>100</v>
      </c>
      <c r="B460" s="16" t="s">
        <v>184</v>
      </c>
      <c r="C460" s="16"/>
      <c r="D460" s="16"/>
      <c r="E460" s="16"/>
      <c r="F460" s="16"/>
      <c r="G460" s="16"/>
      <c r="H460" s="16">
        <f>SUM(H453:H459)</f>
        <v>33380</v>
      </c>
    </row>
    <row r="461" ht="15" spans="1:8">
      <c r="A461" s="22" t="s">
        <v>185</v>
      </c>
      <c r="B461" s="23"/>
      <c r="C461" s="23"/>
      <c r="D461" s="23"/>
      <c r="E461" s="23"/>
      <c r="F461" s="23"/>
      <c r="G461" s="23"/>
      <c r="H461" s="23"/>
    </row>
    <row r="462" ht="24" spans="1:8">
      <c r="A462" s="24">
        <v>1</v>
      </c>
      <c r="B462" s="24" t="s">
        <v>61</v>
      </c>
      <c r="C462" s="7" t="s">
        <v>62</v>
      </c>
      <c r="D462" s="25" t="s">
        <v>63</v>
      </c>
      <c r="E462" s="24" t="s">
        <v>32</v>
      </c>
      <c r="F462" s="24">
        <v>1800</v>
      </c>
      <c r="G462" s="24">
        <v>1</v>
      </c>
      <c r="H462" s="7">
        <f>G462*F462</f>
        <v>1800</v>
      </c>
    </row>
    <row r="463" ht="24" spans="1:8">
      <c r="A463" s="24">
        <v>2</v>
      </c>
      <c r="B463" s="7" t="s">
        <v>64</v>
      </c>
      <c r="C463" s="7"/>
      <c r="D463" s="25" t="s">
        <v>65</v>
      </c>
      <c r="E463" s="7" t="s">
        <v>66</v>
      </c>
      <c r="F463" s="7">
        <v>1500</v>
      </c>
      <c r="G463" s="7">
        <v>1</v>
      </c>
      <c r="H463" s="7">
        <f>G463*F463</f>
        <v>1500</v>
      </c>
    </row>
    <row r="464" ht="17" customHeight="1" spans="1:8">
      <c r="A464" s="24">
        <v>3</v>
      </c>
      <c r="B464" s="7" t="s">
        <v>67</v>
      </c>
      <c r="C464" s="7"/>
      <c r="D464" s="25" t="s">
        <v>68</v>
      </c>
      <c r="E464" s="7" t="s">
        <v>32</v>
      </c>
      <c r="F464" s="7">
        <v>500</v>
      </c>
      <c r="G464" s="7">
        <v>1</v>
      </c>
      <c r="H464" s="7">
        <f>G464*F464</f>
        <v>500</v>
      </c>
    </row>
    <row r="465" ht="24" spans="1:8">
      <c r="A465" s="24">
        <v>4</v>
      </c>
      <c r="B465" s="7" t="s">
        <v>69</v>
      </c>
      <c r="C465" s="7"/>
      <c r="D465" s="25" t="s">
        <v>70</v>
      </c>
      <c r="E465" s="7" t="s">
        <v>13</v>
      </c>
      <c r="F465" s="7">
        <v>200</v>
      </c>
      <c r="G465" s="7">
        <v>1</v>
      </c>
      <c r="H465" s="7">
        <f>G465*F465</f>
        <v>200</v>
      </c>
    </row>
    <row r="466" ht="24.75" spans="1:8">
      <c r="A466" s="24">
        <v>5</v>
      </c>
      <c r="B466" s="9" t="s">
        <v>14</v>
      </c>
      <c r="C466" s="9" t="s">
        <v>15</v>
      </c>
      <c r="D466" s="11" t="s">
        <v>16</v>
      </c>
      <c r="E466" s="7" t="s">
        <v>17</v>
      </c>
      <c r="F466" s="7">
        <v>45</v>
      </c>
      <c r="G466" s="7">
        <v>280</v>
      </c>
      <c r="H466" s="7">
        <f t="shared" ref="H466:H478" si="40">F466*G466</f>
        <v>12600</v>
      </c>
    </row>
    <row r="467" ht="16.5" spans="1:8">
      <c r="A467" s="24">
        <v>6</v>
      </c>
      <c r="B467" s="9" t="s">
        <v>18</v>
      </c>
      <c r="C467" s="9" t="s">
        <v>19</v>
      </c>
      <c r="D467" s="12" t="s">
        <v>20</v>
      </c>
      <c r="E467" s="7" t="s">
        <v>17</v>
      </c>
      <c r="F467" s="7">
        <v>12</v>
      </c>
      <c r="G467" s="7">
        <v>280</v>
      </c>
      <c r="H467" s="7">
        <f t="shared" si="40"/>
        <v>3360</v>
      </c>
    </row>
    <row r="468" ht="24" spans="1:8">
      <c r="A468" s="24">
        <v>7</v>
      </c>
      <c r="B468" s="9" t="s">
        <v>40</v>
      </c>
      <c r="C468" s="9"/>
      <c r="D468" s="11" t="s">
        <v>41</v>
      </c>
      <c r="E468" s="7" t="s">
        <v>17</v>
      </c>
      <c r="F468" s="7">
        <v>190</v>
      </c>
      <c r="G468" s="7">
        <v>300</v>
      </c>
      <c r="H468" s="7">
        <f t="shared" si="40"/>
        <v>57000</v>
      </c>
    </row>
    <row r="469" ht="24" spans="1:8">
      <c r="A469" s="24">
        <v>8</v>
      </c>
      <c r="B469" s="9" t="s">
        <v>42</v>
      </c>
      <c r="C469" s="18" t="s">
        <v>43</v>
      </c>
      <c r="D469" s="11" t="s">
        <v>44</v>
      </c>
      <c r="E469" s="7" t="s">
        <v>13</v>
      </c>
      <c r="F469" s="7">
        <v>1500</v>
      </c>
      <c r="G469" s="7">
        <v>1</v>
      </c>
      <c r="H469" s="7">
        <f t="shared" si="40"/>
        <v>1500</v>
      </c>
    </row>
    <row r="470" ht="16.5" spans="1:8">
      <c r="A470" s="24">
        <v>9</v>
      </c>
      <c r="B470" s="9" t="s">
        <v>21</v>
      </c>
      <c r="C470" s="9" t="s">
        <v>22</v>
      </c>
      <c r="D470" s="11" t="s">
        <v>23</v>
      </c>
      <c r="E470" s="7" t="s">
        <v>17</v>
      </c>
      <c r="F470" s="7">
        <v>7</v>
      </c>
      <c r="G470" s="7">
        <v>290</v>
      </c>
      <c r="H470" s="7">
        <f t="shared" si="40"/>
        <v>2030</v>
      </c>
    </row>
    <row r="471" ht="16.5" spans="1:8">
      <c r="A471" s="24">
        <v>10</v>
      </c>
      <c r="B471" s="8" t="s">
        <v>45</v>
      </c>
      <c r="C471" s="9" t="s">
        <v>46</v>
      </c>
      <c r="D471" s="9" t="s">
        <v>47</v>
      </c>
      <c r="E471" s="7" t="s">
        <v>17</v>
      </c>
      <c r="F471" s="7">
        <v>8</v>
      </c>
      <c r="G471" s="7">
        <v>300</v>
      </c>
      <c r="H471" s="7">
        <f t="shared" si="40"/>
        <v>2400</v>
      </c>
    </row>
    <row r="472" ht="16.5" spans="1:8">
      <c r="A472" s="24">
        <v>11</v>
      </c>
      <c r="B472" s="8" t="s">
        <v>71</v>
      </c>
      <c r="C472" s="9"/>
      <c r="D472" s="9" t="s">
        <v>72</v>
      </c>
      <c r="E472" s="7" t="s">
        <v>17</v>
      </c>
      <c r="F472" s="7">
        <v>7</v>
      </c>
      <c r="G472" s="15">
        <v>240</v>
      </c>
      <c r="H472" s="7">
        <f t="shared" si="40"/>
        <v>1680</v>
      </c>
    </row>
    <row r="473" ht="16.5" spans="1:8">
      <c r="A473" s="24">
        <v>12</v>
      </c>
      <c r="B473" s="19" t="s">
        <v>48</v>
      </c>
      <c r="C473" s="9" t="s">
        <v>49</v>
      </c>
      <c r="D473" s="9" t="s">
        <v>50</v>
      </c>
      <c r="E473" s="7" t="s">
        <v>17</v>
      </c>
      <c r="F473" s="7">
        <v>15</v>
      </c>
      <c r="G473" s="15">
        <v>300</v>
      </c>
      <c r="H473" s="7">
        <f t="shared" si="40"/>
        <v>4500</v>
      </c>
    </row>
    <row r="474" ht="33" spans="1:8">
      <c r="A474" s="24">
        <v>13</v>
      </c>
      <c r="B474" s="8" t="s">
        <v>51</v>
      </c>
      <c r="C474" s="9" t="s">
        <v>52</v>
      </c>
      <c r="D474" s="9" t="s">
        <v>53</v>
      </c>
      <c r="E474" s="7" t="s">
        <v>54</v>
      </c>
      <c r="F474" s="7">
        <v>1150</v>
      </c>
      <c r="G474" s="15">
        <v>3</v>
      </c>
      <c r="H474" s="7">
        <f t="shared" si="40"/>
        <v>3450</v>
      </c>
    </row>
    <row r="475" ht="16.5" spans="1:8">
      <c r="A475" s="24">
        <v>14</v>
      </c>
      <c r="B475" s="8" t="s">
        <v>27</v>
      </c>
      <c r="C475" s="9" t="s">
        <v>28</v>
      </c>
      <c r="D475" s="14" t="s">
        <v>29</v>
      </c>
      <c r="E475" s="7" t="s">
        <v>17</v>
      </c>
      <c r="F475" s="7">
        <v>6</v>
      </c>
      <c r="G475" s="15">
        <v>320</v>
      </c>
      <c r="H475" s="7">
        <f t="shared" si="40"/>
        <v>1920</v>
      </c>
    </row>
    <row r="476" ht="16.5" spans="1:8">
      <c r="A476" s="24">
        <v>15</v>
      </c>
      <c r="B476" s="8" t="s">
        <v>24</v>
      </c>
      <c r="C476" s="13" t="s">
        <v>25</v>
      </c>
      <c r="D476" s="14" t="s">
        <v>26</v>
      </c>
      <c r="E476" s="7" t="s">
        <v>13</v>
      </c>
      <c r="F476" s="7">
        <v>580</v>
      </c>
      <c r="G476" s="15">
        <v>1</v>
      </c>
      <c r="H476" s="7">
        <f t="shared" si="40"/>
        <v>580</v>
      </c>
    </row>
    <row r="477" ht="33" spans="1:8">
      <c r="A477" s="24">
        <v>17</v>
      </c>
      <c r="B477" s="7" t="s">
        <v>30</v>
      </c>
      <c r="C477" s="7" t="s">
        <v>15</v>
      </c>
      <c r="D477" s="7" t="s">
        <v>31</v>
      </c>
      <c r="E477" s="7" t="s">
        <v>32</v>
      </c>
      <c r="F477" s="7">
        <v>3000</v>
      </c>
      <c r="G477" s="7">
        <v>1</v>
      </c>
      <c r="H477" s="7">
        <f t="shared" si="40"/>
        <v>3000</v>
      </c>
    </row>
    <row r="478" ht="16.5" spans="1:8">
      <c r="A478" s="16" t="s">
        <v>33</v>
      </c>
      <c r="B478" s="16" t="s">
        <v>186</v>
      </c>
      <c r="C478" s="16"/>
      <c r="D478" s="16"/>
      <c r="E478" s="16"/>
      <c r="F478" s="16"/>
      <c r="G478" s="16"/>
      <c r="H478" s="16">
        <f>SUM(H466:H477)</f>
        <v>94020</v>
      </c>
    </row>
    <row r="479" ht="16" customHeight="1" spans="1:8">
      <c r="A479" s="6" t="s">
        <v>187</v>
      </c>
      <c r="B479" s="6"/>
      <c r="C479" s="6"/>
      <c r="D479" s="6"/>
      <c r="E479" s="6"/>
      <c r="F479" s="6"/>
      <c r="G479" s="6"/>
      <c r="H479" s="6"/>
    </row>
    <row r="480" ht="16.5" spans="1:8">
      <c r="A480" s="7">
        <v>1</v>
      </c>
      <c r="B480" s="8" t="s">
        <v>10</v>
      </c>
      <c r="C480" s="9" t="s">
        <v>11</v>
      </c>
      <c r="D480" s="9" t="s">
        <v>12</v>
      </c>
      <c r="E480" s="7" t="s">
        <v>13</v>
      </c>
      <c r="F480" s="7">
        <v>120</v>
      </c>
      <c r="G480" s="15">
        <v>1</v>
      </c>
      <c r="H480" s="7">
        <f t="shared" ref="H480:H484" si="41">F480*G480</f>
        <v>120</v>
      </c>
    </row>
    <row r="481" ht="16.5" spans="1:8">
      <c r="A481" s="7">
        <v>2</v>
      </c>
      <c r="B481" s="8" t="s">
        <v>78</v>
      </c>
      <c r="C481" s="9" t="s">
        <v>22</v>
      </c>
      <c r="D481" s="20" t="s">
        <v>79</v>
      </c>
      <c r="E481" s="7" t="s">
        <v>17</v>
      </c>
      <c r="F481" s="7">
        <v>7</v>
      </c>
      <c r="G481" s="15">
        <v>320</v>
      </c>
      <c r="H481" s="7">
        <f t="shared" si="41"/>
        <v>2240</v>
      </c>
    </row>
    <row r="482" ht="16.5" spans="1:8">
      <c r="A482" s="7">
        <v>3</v>
      </c>
      <c r="B482" s="8" t="s">
        <v>27</v>
      </c>
      <c r="C482" s="9" t="s">
        <v>28</v>
      </c>
      <c r="D482" s="14" t="s">
        <v>57</v>
      </c>
      <c r="E482" s="7" t="s">
        <v>17</v>
      </c>
      <c r="F482" s="7">
        <v>6</v>
      </c>
      <c r="G482" s="15">
        <v>320</v>
      </c>
      <c r="H482" s="7">
        <f t="shared" si="41"/>
        <v>1920</v>
      </c>
    </row>
    <row r="483" ht="16.5" spans="1:8">
      <c r="A483" s="7">
        <v>4</v>
      </c>
      <c r="B483" s="8" t="s">
        <v>24</v>
      </c>
      <c r="C483" s="13" t="s">
        <v>25</v>
      </c>
      <c r="D483" s="14" t="s">
        <v>26</v>
      </c>
      <c r="E483" s="7" t="s">
        <v>13</v>
      </c>
      <c r="F483" s="7">
        <v>580</v>
      </c>
      <c r="G483" s="15">
        <v>1</v>
      </c>
      <c r="H483" s="7">
        <f t="shared" si="41"/>
        <v>580</v>
      </c>
    </row>
    <row r="484" ht="33" spans="1:8">
      <c r="A484" s="7">
        <v>5</v>
      </c>
      <c r="B484" s="20" t="s">
        <v>58</v>
      </c>
      <c r="C484" s="10" t="s">
        <v>15</v>
      </c>
      <c r="D484" s="7" t="s">
        <v>31</v>
      </c>
      <c r="E484" s="17" t="s">
        <v>37</v>
      </c>
      <c r="F484" s="7">
        <v>3000</v>
      </c>
      <c r="G484" s="15">
        <v>1</v>
      </c>
      <c r="H484" s="7">
        <f t="shared" si="41"/>
        <v>3000</v>
      </c>
    </row>
    <row r="485" ht="16.5" spans="1:8">
      <c r="A485" s="15" t="s">
        <v>33</v>
      </c>
      <c r="B485" s="16" t="s">
        <v>188</v>
      </c>
      <c r="C485" s="16"/>
      <c r="D485" s="16"/>
      <c r="E485" s="16"/>
      <c r="F485" s="16"/>
      <c r="G485" s="16"/>
      <c r="H485" s="21">
        <f>SUM(H480:H484)</f>
        <v>7860</v>
      </c>
    </row>
    <row r="486" ht="15" spans="1:8">
      <c r="A486" s="6" t="s">
        <v>189</v>
      </c>
      <c r="B486" s="6"/>
      <c r="C486" s="6"/>
      <c r="D486" s="6"/>
      <c r="E486" s="6"/>
      <c r="F486" s="6"/>
      <c r="G486" s="6"/>
      <c r="H486" s="6"/>
    </row>
    <row r="487" ht="16.5" spans="1:8">
      <c r="A487" s="7">
        <v>1</v>
      </c>
      <c r="B487" s="8" t="s">
        <v>10</v>
      </c>
      <c r="C487" s="9" t="s">
        <v>11</v>
      </c>
      <c r="D487" s="9" t="s">
        <v>12</v>
      </c>
      <c r="E487" s="7" t="s">
        <v>13</v>
      </c>
      <c r="F487" s="7">
        <v>120</v>
      </c>
      <c r="G487" s="15">
        <v>1</v>
      </c>
      <c r="H487" s="7">
        <f>F487*G487</f>
        <v>120</v>
      </c>
    </row>
    <row r="488" ht="24.75" spans="1:8">
      <c r="A488" s="7">
        <v>2</v>
      </c>
      <c r="B488" s="9" t="s">
        <v>14</v>
      </c>
      <c r="C488" s="9" t="s">
        <v>15</v>
      </c>
      <c r="D488" s="11" t="s">
        <v>16</v>
      </c>
      <c r="E488" s="7" t="s">
        <v>17</v>
      </c>
      <c r="F488" s="7">
        <v>45</v>
      </c>
      <c r="G488" s="7">
        <v>240</v>
      </c>
      <c r="H488" s="7">
        <f>F488*G488</f>
        <v>10800</v>
      </c>
    </row>
    <row r="489" ht="16.5" spans="1:8">
      <c r="A489" s="7">
        <v>3</v>
      </c>
      <c r="B489" s="9" t="s">
        <v>18</v>
      </c>
      <c r="C489" s="9" t="s">
        <v>19</v>
      </c>
      <c r="D489" s="12" t="s">
        <v>20</v>
      </c>
      <c r="E489" s="7" t="s">
        <v>17</v>
      </c>
      <c r="F489" s="7">
        <v>12</v>
      </c>
      <c r="G489" s="7">
        <v>240</v>
      </c>
      <c r="H489" s="7">
        <f>F489*G489</f>
        <v>2880</v>
      </c>
    </row>
    <row r="490" ht="16.5" spans="1:8">
      <c r="A490" s="7">
        <v>4</v>
      </c>
      <c r="B490" s="8" t="s">
        <v>78</v>
      </c>
      <c r="C490" s="9" t="s">
        <v>22</v>
      </c>
      <c r="D490" s="20" t="s">
        <v>79</v>
      </c>
      <c r="E490" s="7" t="s">
        <v>17</v>
      </c>
      <c r="F490" s="7">
        <v>7</v>
      </c>
      <c r="G490" s="15">
        <v>320</v>
      </c>
      <c r="H490" s="7">
        <f>F490*G490</f>
        <v>2240</v>
      </c>
    </row>
    <row r="491" ht="16.5" spans="1:8">
      <c r="A491" s="7">
        <v>5</v>
      </c>
      <c r="B491" s="8" t="s">
        <v>27</v>
      </c>
      <c r="C491" s="9" t="s">
        <v>28</v>
      </c>
      <c r="D491" s="14" t="s">
        <v>57</v>
      </c>
      <c r="E491" s="7" t="s">
        <v>17</v>
      </c>
      <c r="F491" s="7">
        <v>6</v>
      </c>
      <c r="G491" s="15">
        <v>320</v>
      </c>
      <c r="H491" s="7">
        <f t="shared" ref="H491:H502" si="42">F491*G491</f>
        <v>1920</v>
      </c>
    </row>
    <row r="492" ht="16.5" spans="1:8">
      <c r="A492" s="7">
        <v>6</v>
      </c>
      <c r="B492" s="8" t="s">
        <v>24</v>
      </c>
      <c r="C492" s="13" t="s">
        <v>25</v>
      </c>
      <c r="D492" s="14" t="s">
        <v>26</v>
      </c>
      <c r="E492" s="7" t="s">
        <v>13</v>
      </c>
      <c r="F492" s="7">
        <v>580</v>
      </c>
      <c r="G492" s="15">
        <v>1</v>
      </c>
      <c r="H492" s="7">
        <f t="shared" si="42"/>
        <v>580</v>
      </c>
    </row>
    <row r="493" ht="33" spans="1:8">
      <c r="A493" s="7">
        <v>7</v>
      </c>
      <c r="B493" s="20" t="s">
        <v>58</v>
      </c>
      <c r="C493" s="10" t="s">
        <v>15</v>
      </c>
      <c r="D493" s="7" t="s">
        <v>31</v>
      </c>
      <c r="E493" s="17" t="s">
        <v>37</v>
      </c>
      <c r="F493" s="7">
        <v>3000</v>
      </c>
      <c r="G493" s="15">
        <v>1</v>
      </c>
      <c r="H493" s="7">
        <f t="shared" si="42"/>
        <v>3000</v>
      </c>
    </row>
    <row r="494" ht="16.5" spans="1:8">
      <c r="A494" s="15" t="s">
        <v>33</v>
      </c>
      <c r="B494" s="16" t="s">
        <v>190</v>
      </c>
      <c r="C494" s="16"/>
      <c r="D494" s="16"/>
      <c r="E494" s="16"/>
      <c r="F494" s="16"/>
      <c r="G494" s="16"/>
      <c r="H494" s="21">
        <f>SUM(H487:H493)</f>
        <v>21540</v>
      </c>
    </row>
    <row r="495" ht="15" spans="1:8">
      <c r="A495" s="6" t="s">
        <v>191</v>
      </c>
      <c r="B495" s="6"/>
      <c r="C495" s="6"/>
      <c r="D495" s="6"/>
      <c r="E495" s="6"/>
      <c r="F495" s="6"/>
      <c r="G495" s="6"/>
      <c r="H495" s="6"/>
    </row>
    <row r="496" ht="16.5" spans="1:8">
      <c r="A496" s="7">
        <v>1</v>
      </c>
      <c r="B496" s="8" t="s">
        <v>10</v>
      </c>
      <c r="C496" s="9" t="s">
        <v>11</v>
      </c>
      <c r="D496" s="9" t="s">
        <v>12</v>
      </c>
      <c r="E496" s="7" t="s">
        <v>13</v>
      </c>
      <c r="F496" s="7">
        <v>120</v>
      </c>
      <c r="G496" s="15">
        <v>1</v>
      </c>
      <c r="H496" s="7">
        <f t="shared" si="42"/>
        <v>120</v>
      </c>
    </row>
    <row r="497" ht="24.75" spans="1:8">
      <c r="A497" s="7">
        <v>2</v>
      </c>
      <c r="B497" s="9" t="s">
        <v>14</v>
      </c>
      <c r="C497" s="9" t="s">
        <v>15</v>
      </c>
      <c r="D497" s="11" t="s">
        <v>16</v>
      </c>
      <c r="E497" s="7" t="s">
        <v>17</v>
      </c>
      <c r="F497" s="7">
        <v>45</v>
      </c>
      <c r="G497" s="7">
        <v>260</v>
      </c>
      <c r="H497" s="7">
        <f t="shared" si="42"/>
        <v>11700</v>
      </c>
    </row>
    <row r="498" ht="16.5" spans="1:8">
      <c r="A498" s="7">
        <v>3</v>
      </c>
      <c r="B498" s="9" t="s">
        <v>18</v>
      </c>
      <c r="C498" s="9" t="s">
        <v>19</v>
      </c>
      <c r="D498" s="12" t="s">
        <v>20</v>
      </c>
      <c r="E498" s="7" t="s">
        <v>17</v>
      </c>
      <c r="F498" s="7">
        <v>12</v>
      </c>
      <c r="G498" s="7">
        <v>260</v>
      </c>
      <c r="H498" s="7">
        <f t="shared" si="42"/>
        <v>3120</v>
      </c>
    </row>
    <row r="499" ht="16.5" spans="1:8">
      <c r="A499" s="7">
        <v>4</v>
      </c>
      <c r="B499" s="8" t="s">
        <v>78</v>
      </c>
      <c r="C499" s="9" t="s">
        <v>22</v>
      </c>
      <c r="D499" s="20" t="s">
        <v>79</v>
      </c>
      <c r="E499" s="7" t="s">
        <v>17</v>
      </c>
      <c r="F499" s="7">
        <v>7</v>
      </c>
      <c r="G499" s="15">
        <v>300</v>
      </c>
      <c r="H499" s="7">
        <f t="shared" si="42"/>
        <v>2100</v>
      </c>
    </row>
    <row r="500" ht="16.5" spans="1:8">
      <c r="A500" s="7">
        <v>5</v>
      </c>
      <c r="B500" s="8" t="s">
        <v>27</v>
      </c>
      <c r="C500" s="9" t="s">
        <v>28</v>
      </c>
      <c r="D500" s="14" t="s">
        <v>57</v>
      </c>
      <c r="E500" s="7" t="s">
        <v>17</v>
      </c>
      <c r="F500" s="7">
        <v>6</v>
      </c>
      <c r="G500" s="15">
        <v>300</v>
      </c>
      <c r="H500" s="7">
        <f t="shared" si="42"/>
        <v>1800</v>
      </c>
    </row>
    <row r="501" ht="16.5" spans="1:8">
      <c r="A501" s="7">
        <v>6</v>
      </c>
      <c r="B501" s="8" t="s">
        <v>24</v>
      </c>
      <c r="C501" s="13" t="s">
        <v>25</v>
      </c>
      <c r="D501" s="14" t="s">
        <v>26</v>
      </c>
      <c r="E501" s="7" t="s">
        <v>13</v>
      </c>
      <c r="F501" s="7">
        <v>580</v>
      </c>
      <c r="G501" s="15">
        <v>1</v>
      </c>
      <c r="H501" s="7">
        <f t="shared" si="42"/>
        <v>580</v>
      </c>
    </row>
    <row r="502" ht="33" spans="1:8">
      <c r="A502" s="7">
        <v>7</v>
      </c>
      <c r="B502" s="20" t="s">
        <v>58</v>
      </c>
      <c r="C502" s="10" t="s">
        <v>15</v>
      </c>
      <c r="D502" s="7" t="s">
        <v>31</v>
      </c>
      <c r="E502" s="17" t="s">
        <v>37</v>
      </c>
      <c r="F502" s="7">
        <v>3000</v>
      </c>
      <c r="G502" s="15">
        <v>1</v>
      </c>
      <c r="H502" s="7">
        <f t="shared" si="42"/>
        <v>3000</v>
      </c>
    </row>
    <row r="503" ht="16.5" spans="1:8">
      <c r="A503" s="15" t="s">
        <v>33</v>
      </c>
      <c r="B503" s="16" t="s">
        <v>192</v>
      </c>
      <c r="C503" s="16"/>
      <c r="D503" s="16"/>
      <c r="E503" s="16"/>
      <c r="F503" s="16"/>
      <c r="G503" s="16"/>
      <c r="H503" s="21">
        <f>SUM(H496:H502)</f>
        <v>22420</v>
      </c>
    </row>
    <row r="504" ht="15" spans="1:8">
      <c r="A504" s="6" t="s">
        <v>193</v>
      </c>
      <c r="B504" s="6"/>
      <c r="C504" s="6"/>
      <c r="D504" s="6"/>
      <c r="E504" s="6"/>
      <c r="F504" s="6"/>
      <c r="G504" s="6"/>
      <c r="H504" s="6"/>
    </row>
    <row r="505" ht="16.5" spans="1:8">
      <c r="A505" s="7">
        <v>1</v>
      </c>
      <c r="B505" s="8" t="s">
        <v>194</v>
      </c>
      <c r="C505" s="9"/>
      <c r="D505" s="9"/>
      <c r="E505" s="7" t="s">
        <v>195</v>
      </c>
      <c r="F505" s="7">
        <v>120</v>
      </c>
      <c r="G505" s="15">
        <v>30</v>
      </c>
      <c r="H505" s="7">
        <f>F505*G505</f>
        <v>3600</v>
      </c>
    </row>
    <row r="506" ht="33" spans="1:8">
      <c r="A506" s="7">
        <v>2</v>
      </c>
      <c r="B506" s="20" t="s">
        <v>58</v>
      </c>
      <c r="C506" s="10" t="s">
        <v>15</v>
      </c>
      <c r="D506" s="7" t="s">
        <v>31</v>
      </c>
      <c r="E506" s="17" t="s">
        <v>37</v>
      </c>
      <c r="F506" s="7">
        <v>3000</v>
      </c>
      <c r="G506" s="15">
        <v>1</v>
      </c>
      <c r="H506" s="7">
        <f>F506*G506</f>
        <v>3000</v>
      </c>
    </row>
    <row r="507" ht="16.5" spans="1:8">
      <c r="A507" s="15" t="s">
        <v>33</v>
      </c>
      <c r="B507" s="16" t="s">
        <v>196</v>
      </c>
      <c r="C507" s="16"/>
      <c r="D507" s="16"/>
      <c r="E507" s="16"/>
      <c r="F507" s="16"/>
      <c r="G507" s="16"/>
      <c r="H507" s="21">
        <f>SUM(H505:H506)</f>
        <v>6600</v>
      </c>
    </row>
    <row r="508" ht="15" spans="1:8">
      <c r="A508" s="22" t="s">
        <v>197</v>
      </c>
      <c r="B508" s="23"/>
      <c r="C508" s="23"/>
      <c r="D508" s="23"/>
      <c r="E508" s="23"/>
      <c r="F508" s="23"/>
      <c r="G508" s="23"/>
      <c r="H508" s="23"/>
    </row>
    <row r="509" ht="24.75" spans="1:8">
      <c r="A509" s="7">
        <v>1</v>
      </c>
      <c r="B509" s="9" t="s">
        <v>14</v>
      </c>
      <c r="C509" s="9" t="s">
        <v>15</v>
      </c>
      <c r="D509" s="11" t="s">
        <v>16</v>
      </c>
      <c r="E509" s="7" t="s">
        <v>17</v>
      </c>
      <c r="F509" s="7">
        <v>45</v>
      </c>
      <c r="G509" s="7">
        <v>270</v>
      </c>
      <c r="H509" s="7">
        <f t="shared" ref="H509:H518" si="43">F509*G509</f>
        <v>12150</v>
      </c>
    </row>
    <row r="510" ht="16.5" spans="1:8">
      <c r="A510" s="7">
        <v>2</v>
      </c>
      <c r="B510" s="9" t="s">
        <v>18</v>
      </c>
      <c r="C510" s="9" t="s">
        <v>19</v>
      </c>
      <c r="D510" s="12" t="s">
        <v>20</v>
      </c>
      <c r="E510" s="7" t="s">
        <v>17</v>
      </c>
      <c r="F510" s="7">
        <v>12</v>
      </c>
      <c r="G510" s="7">
        <v>270</v>
      </c>
      <c r="H510" s="7">
        <f t="shared" si="43"/>
        <v>3240</v>
      </c>
    </row>
    <row r="511" ht="24" spans="1:8">
      <c r="A511" s="7">
        <v>3</v>
      </c>
      <c r="B511" s="9" t="s">
        <v>42</v>
      </c>
      <c r="C511" s="18" t="s">
        <v>43</v>
      </c>
      <c r="D511" s="11" t="s">
        <v>44</v>
      </c>
      <c r="E511" s="7" t="s">
        <v>13</v>
      </c>
      <c r="F511" s="7">
        <v>1500</v>
      </c>
      <c r="G511" s="7">
        <v>4</v>
      </c>
      <c r="H511" s="7">
        <f t="shared" si="43"/>
        <v>6000</v>
      </c>
    </row>
    <row r="512" ht="16.5" spans="1:8">
      <c r="A512" s="7">
        <v>4</v>
      </c>
      <c r="B512" s="9" t="s">
        <v>21</v>
      </c>
      <c r="C512" s="9" t="s">
        <v>22</v>
      </c>
      <c r="D512" s="11" t="s">
        <v>23</v>
      </c>
      <c r="E512" s="7" t="s">
        <v>17</v>
      </c>
      <c r="F512" s="7">
        <v>7</v>
      </c>
      <c r="G512" s="7">
        <v>290</v>
      </c>
      <c r="H512" s="7">
        <f t="shared" si="43"/>
        <v>2030</v>
      </c>
    </row>
    <row r="513" ht="16.5" spans="1:8">
      <c r="A513" s="7">
        <v>5</v>
      </c>
      <c r="B513" s="9" t="s">
        <v>75</v>
      </c>
      <c r="C513" s="9" t="s">
        <v>76</v>
      </c>
      <c r="D513" s="11" t="s">
        <v>77</v>
      </c>
      <c r="E513" s="7" t="s">
        <v>17</v>
      </c>
      <c r="F513" s="7">
        <v>9</v>
      </c>
      <c r="G513" s="7">
        <v>280</v>
      </c>
      <c r="H513" s="7">
        <f t="shared" si="43"/>
        <v>2520</v>
      </c>
    </row>
    <row r="514" ht="16.5" spans="1:8">
      <c r="A514" s="7">
        <v>6</v>
      </c>
      <c r="B514" s="19" t="s">
        <v>48</v>
      </c>
      <c r="C514" s="9" t="s">
        <v>49</v>
      </c>
      <c r="D514" s="9" t="s">
        <v>50</v>
      </c>
      <c r="E514" s="7" t="s">
        <v>17</v>
      </c>
      <c r="F514" s="7">
        <v>15</v>
      </c>
      <c r="G514" s="15">
        <v>300</v>
      </c>
      <c r="H514" s="7">
        <f t="shared" si="43"/>
        <v>4500</v>
      </c>
    </row>
    <row r="515" ht="33" spans="1:8">
      <c r="A515" s="7">
        <v>7</v>
      </c>
      <c r="B515" s="8" t="s">
        <v>51</v>
      </c>
      <c r="C515" s="9" t="s">
        <v>52</v>
      </c>
      <c r="D515" s="9" t="s">
        <v>53</v>
      </c>
      <c r="E515" s="7" t="s">
        <v>54</v>
      </c>
      <c r="F515" s="7">
        <v>1150</v>
      </c>
      <c r="G515" s="15">
        <v>3</v>
      </c>
      <c r="H515" s="7">
        <f t="shared" si="43"/>
        <v>3450</v>
      </c>
    </row>
    <row r="516" ht="16.5" spans="1:8">
      <c r="A516" s="7">
        <v>8</v>
      </c>
      <c r="B516" s="8" t="s">
        <v>27</v>
      </c>
      <c r="C516" s="9" t="s">
        <v>28</v>
      </c>
      <c r="D516" s="14" t="s">
        <v>29</v>
      </c>
      <c r="E516" s="7" t="s">
        <v>17</v>
      </c>
      <c r="F516" s="7">
        <v>6</v>
      </c>
      <c r="G516" s="15">
        <v>280</v>
      </c>
      <c r="H516" s="7">
        <f t="shared" si="43"/>
        <v>1680</v>
      </c>
    </row>
    <row r="517" ht="16.5" spans="1:8">
      <c r="A517" s="7">
        <v>9</v>
      </c>
      <c r="B517" s="8" t="s">
        <v>24</v>
      </c>
      <c r="C517" s="13" t="s">
        <v>25</v>
      </c>
      <c r="D517" s="14" t="s">
        <v>26</v>
      </c>
      <c r="E517" s="7" t="s">
        <v>13</v>
      </c>
      <c r="F517" s="7">
        <v>580</v>
      </c>
      <c r="G517" s="15">
        <v>1</v>
      </c>
      <c r="H517" s="7">
        <f t="shared" si="43"/>
        <v>580</v>
      </c>
    </row>
    <row r="518" ht="33" spans="1:8">
      <c r="A518" s="7">
        <v>11</v>
      </c>
      <c r="B518" s="7" t="s">
        <v>30</v>
      </c>
      <c r="C518" s="7" t="s">
        <v>15</v>
      </c>
      <c r="D518" s="7" t="s">
        <v>31</v>
      </c>
      <c r="E518" s="7" t="s">
        <v>32</v>
      </c>
      <c r="F518" s="7">
        <v>3000</v>
      </c>
      <c r="G518" s="7">
        <v>1</v>
      </c>
      <c r="H518" s="7">
        <f t="shared" si="43"/>
        <v>3000</v>
      </c>
    </row>
    <row r="519" ht="16.5" spans="1:8">
      <c r="A519" s="16" t="s">
        <v>33</v>
      </c>
      <c r="B519" s="16" t="s">
        <v>198</v>
      </c>
      <c r="C519" s="16"/>
      <c r="D519" s="16"/>
      <c r="E519" s="16"/>
      <c r="F519" s="16"/>
      <c r="G519" s="16"/>
      <c r="H519" s="16">
        <f>SUM(H509:H518)</f>
        <v>39150</v>
      </c>
    </row>
    <row r="520" ht="15" spans="1:8">
      <c r="A520" s="31" t="s">
        <v>199</v>
      </c>
      <c r="B520" s="31"/>
      <c r="C520" s="31"/>
      <c r="D520" s="30"/>
      <c r="E520" s="31"/>
      <c r="F520" s="31"/>
      <c r="G520" s="31"/>
      <c r="H520" s="30"/>
    </row>
    <row r="521" ht="16.5" spans="1:8">
      <c r="A521" s="7">
        <v>1</v>
      </c>
      <c r="B521" s="9" t="s">
        <v>200</v>
      </c>
      <c r="C521" s="18" t="s">
        <v>43</v>
      </c>
      <c r="D521" s="11" t="s">
        <v>201</v>
      </c>
      <c r="E521" s="7" t="s">
        <v>13</v>
      </c>
      <c r="F521" s="7">
        <v>420</v>
      </c>
      <c r="G521" s="7">
        <v>30</v>
      </c>
      <c r="H521" s="7">
        <f>F521*G521</f>
        <v>12600</v>
      </c>
    </row>
    <row r="522" ht="37" customHeight="1" spans="1:8">
      <c r="A522" s="7">
        <v>2</v>
      </c>
      <c r="B522" s="7" t="s">
        <v>202</v>
      </c>
      <c r="C522" s="51" t="s">
        <v>203</v>
      </c>
      <c r="D522" s="9" t="s">
        <v>204</v>
      </c>
      <c r="E522" s="7" t="s">
        <v>13</v>
      </c>
      <c r="F522" s="62">
        <v>17200</v>
      </c>
      <c r="G522" s="7">
        <v>7</v>
      </c>
      <c r="H522" s="7">
        <f>F522*G522</f>
        <v>120400</v>
      </c>
    </row>
    <row r="523" ht="24" customHeight="1" spans="1:8">
      <c r="A523" s="7">
        <v>3</v>
      </c>
      <c r="B523" s="62" t="s">
        <v>205</v>
      </c>
      <c r="C523" s="62" t="s">
        <v>206</v>
      </c>
      <c r="D523" s="63" t="s">
        <v>207</v>
      </c>
      <c r="E523" s="62" t="s">
        <v>13</v>
      </c>
      <c r="F523" s="62">
        <v>1400</v>
      </c>
      <c r="G523" s="7">
        <v>7</v>
      </c>
      <c r="H523" s="7">
        <f>F523*G523</f>
        <v>9800</v>
      </c>
    </row>
    <row r="524" ht="39" customHeight="1" spans="1:8">
      <c r="A524" s="7">
        <v>4</v>
      </c>
      <c r="B524" s="62" t="s">
        <v>208</v>
      </c>
      <c r="C524" s="62" t="s">
        <v>209</v>
      </c>
      <c r="D524" s="63" t="s">
        <v>210</v>
      </c>
      <c r="E524" s="62" t="s">
        <v>211</v>
      </c>
      <c r="F524" s="62">
        <v>4400</v>
      </c>
      <c r="G524" s="7">
        <v>6</v>
      </c>
      <c r="H524" s="7">
        <f>F524*G524</f>
        <v>26400</v>
      </c>
    </row>
    <row r="525" ht="49" customHeight="1" spans="1:8">
      <c r="A525" s="7">
        <v>5</v>
      </c>
      <c r="B525" s="62" t="s">
        <v>212</v>
      </c>
      <c r="C525" s="62"/>
      <c r="D525" s="63" t="s">
        <v>213</v>
      </c>
      <c r="E525" s="62" t="s">
        <v>211</v>
      </c>
      <c r="F525" s="62">
        <v>5200</v>
      </c>
      <c r="G525" s="7">
        <v>1</v>
      </c>
      <c r="H525" s="7">
        <f>F525*G525</f>
        <v>5200</v>
      </c>
    </row>
    <row r="526" ht="49" customHeight="1" spans="1:8">
      <c r="A526" s="7">
        <v>6</v>
      </c>
      <c r="B526" s="62" t="s">
        <v>214</v>
      </c>
      <c r="C526" s="62" t="s">
        <v>215</v>
      </c>
      <c r="D526" s="63" t="s">
        <v>216</v>
      </c>
      <c r="E526" s="62" t="s">
        <v>13</v>
      </c>
      <c r="F526" s="62">
        <v>5200</v>
      </c>
      <c r="G526" s="7">
        <v>4</v>
      </c>
      <c r="H526" s="7">
        <f>F526*G526</f>
        <v>20800</v>
      </c>
    </row>
    <row r="527" ht="16.5" spans="1:8">
      <c r="A527" s="16" t="s">
        <v>33</v>
      </c>
      <c r="B527" s="16" t="s">
        <v>217</v>
      </c>
      <c r="C527" s="16"/>
      <c r="D527" s="16"/>
      <c r="E527" s="16"/>
      <c r="F527" s="16"/>
      <c r="G527" s="16"/>
      <c r="H527" s="16">
        <f>SUM(H521:H526)</f>
        <v>195200</v>
      </c>
    </row>
    <row r="528" ht="24" customHeight="1" spans="1:8">
      <c r="A528" s="16" t="s">
        <v>218</v>
      </c>
      <c r="B528" s="16" t="s">
        <v>219</v>
      </c>
      <c r="C528" s="16"/>
      <c r="D528" s="16"/>
      <c r="E528" s="16"/>
      <c r="F528" s="16"/>
      <c r="G528" s="16"/>
      <c r="H528" s="64">
        <f>H12+H20+H32+H38+H56+H66+H84+H97+H106+H122+H130+H136+H145+H156+H167+H173+H184+H200+H212+H220+H231+H240+H249+H258+H270+H277+H289+H298+H310+H319+H328+H336+H343+H351+H361+H369+H382+H392+H399+H408+H415+H422+H431+H441+H451+H460+H478+H485+H494+H503+H507+H519+H527</f>
        <v>1927950</v>
      </c>
    </row>
    <row r="530" spans="8:8">
      <c r="H530" s="65"/>
    </row>
  </sheetData>
  <autoFilter xmlns:etc="http://www.wps.cn/officeDocument/2017/etCustomData" ref="A3:H528" etc:filterBottomFollowUsedRange="0">
    <extLst/>
  </autoFilter>
  <mergeCells count="108">
    <mergeCell ref="A2:H2"/>
    <mergeCell ref="A4:H4"/>
    <mergeCell ref="B12:G12"/>
    <mergeCell ref="A13:H13"/>
    <mergeCell ref="B20:G20"/>
    <mergeCell ref="A21:H21"/>
    <mergeCell ref="B32:G32"/>
    <mergeCell ref="A33:H33"/>
    <mergeCell ref="B38:G38"/>
    <mergeCell ref="A39:H39"/>
    <mergeCell ref="B56:G56"/>
    <mergeCell ref="A57:H57"/>
    <mergeCell ref="B66:G66"/>
    <mergeCell ref="A67:H67"/>
    <mergeCell ref="B84:G84"/>
    <mergeCell ref="A85:H85"/>
    <mergeCell ref="B97:G97"/>
    <mergeCell ref="A98:H98"/>
    <mergeCell ref="B106:G106"/>
    <mergeCell ref="A107:H107"/>
    <mergeCell ref="B122:G122"/>
    <mergeCell ref="A123:H123"/>
    <mergeCell ref="B130:G130"/>
    <mergeCell ref="A131:H131"/>
    <mergeCell ref="B136:G136"/>
    <mergeCell ref="A137:H137"/>
    <mergeCell ref="B145:G145"/>
    <mergeCell ref="A146:H146"/>
    <mergeCell ref="B156:G156"/>
    <mergeCell ref="A157:H157"/>
    <mergeCell ref="B167:G167"/>
    <mergeCell ref="A168:H168"/>
    <mergeCell ref="B173:G173"/>
    <mergeCell ref="A174:H174"/>
    <mergeCell ref="B184:G184"/>
    <mergeCell ref="A185:H185"/>
    <mergeCell ref="B200:G200"/>
    <mergeCell ref="A201:H201"/>
    <mergeCell ref="B212:G212"/>
    <mergeCell ref="A213:H213"/>
    <mergeCell ref="B220:G220"/>
    <mergeCell ref="A221:H221"/>
    <mergeCell ref="B231:G231"/>
    <mergeCell ref="A232:H232"/>
    <mergeCell ref="B240:G240"/>
    <mergeCell ref="A241:H241"/>
    <mergeCell ref="B249:G249"/>
    <mergeCell ref="A250:H250"/>
    <mergeCell ref="B258:G258"/>
    <mergeCell ref="A259:H259"/>
    <mergeCell ref="B270:G270"/>
    <mergeCell ref="A271:H271"/>
    <mergeCell ref="B277:G277"/>
    <mergeCell ref="A278:H278"/>
    <mergeCell ref="B289:G289"/>
    <mergeCell ref="A290:H290"/>
    <mergeCell ref="B298:G298"/>
    <mergeCell ref="A299:H299"/>
    <mergeCell ref="B310:G310"/>
    <mergeCell ref="A311:H311"/>
    <mergeCell ref="B319:G319"/>
    <mergeCell ref="A320:H320"/>
    <mergeCell ref="B328:G328"/>
    <mergeCell ref="A329:H329"/>
    <mergeCell ref="B336:G336"/>
    <mergeCell ref="A337:H337"/>
    <mergeCell ref="B343:G343"/>
    <mergeCell ref="A344:H344"/>
    <mergeCell ref="B351:G351"/>
    <mergeCell ref="A352:H352"/>
    <mergeCell ref="B361:G361"/>
    <mergeCell ref="A362:H362"/>
    <mergeCell ref="B369:G369"/>
    <mergeCell ref="A370:H370"/>
    <mergeCell ref="B382:G382"/>
    <mergeCell ref="A383:H383"/>
    <mergeCell ref="B392:G392"/>
    <mergeCell ref="A393:H393"/>
    <mergeCell ref="B399:G399"/>
    <mergeCell ref="A400:H400"/>
    <mergeCell ref="B408:G408"/>
    <mergeCell ref="A409:H409"/>
    <mergeCell ref="B415:G415"/>
    <mergeCell ref="A416:H416"/>
    <mergeCell ref="B422:G422"/>
    <mergeCell ref="A423:H423"/>
    <mergeCell ref="B431:G431"/>
    <mergeCell ref="A432:H432"/>
    <mergeCell ref="B441:G441"/>
    <mergeCell ref="A442:H442"/>
    <mergeCell ref="B451:G451"/>
    <mergeCell ref="A452:H452"/>
    <mergeCell ref="B460:G460"/>
    <mergeCell ref="A461:H461"/>
    <mergeCell ref="B478:G478"/>
    <mergeCell ref="A479:H479"/>
    <mergeCell ref="B485:G485"/>
    <mergeCell ref="A486:H486"/>
    <mergeCell ref="B494:G494"/>
    <mergeCell ref="A495:H495"/>
    <mergeCell ref="B503:G503"/>
    <mergeCell ref="A504:H504"/>
    <mergeCell ref="B507:G507"/>
    <mergeCell ref="A508:H508"/>
    <mergeCell ref="B519:G519"/>
    <mergeCell ref="A520:H520"/>
    <mergeCell ref="B527:G527"/>
    <mergeCell ref="B528:G528"/>
  </mergeCells>
  <pageMargins left="0.75" right="0.75" top="1" bottom="1" header="0.5" footer="0.5"/>
  <pageSetup paperSize="9" orientation="portrait"/>
  <headerFooter>
    <oddHeader>&amp;C&amp;G</oddHeader>
  </headerFooter>
  <legacyDrawingHF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</dc:creator>
  <cp:lastModifiedBy>您有未读信息</cp:lastModifiedBy>
  <dcterms:created xsi:type="dcterms:W3CDTF">2023-10-26T08:40:00Z</dcterms:created>
  <dcterms:modified xsi:type="dcterms:W3CDTF">2024-10-15T03:05:17Z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AA794074625542ACA12C05854037FC5E_13</vt:lpwstr>
  </property>
  <property fmtid="{D5CDD505-2E9C-101B-9397-08002B2CF9AE}" pid="3" name="KSOProductBuildVer">
    <vt:lpwstr>2052-12.1.0.18276</vt:lpwstr>
  </property>
  <property fmtid="{D5CDD505-2E9C-101B-9397-08002B2CF9AE}" pid="4" name="GSEDS_TWMT">
    <vt:lpwstr>d46a6755_b77b54e0_915f21bb9a549b2d0ca343f7a52579dce2e36756310c1d11cb838336649e58b1</vt:lpwstr>
  </property>
  <property fmtid="{D5CDD505-2E9C-101B-9397-08002B2CF9AE}" pid="5" name="GSEDS_HWMT_d46a6755">
    <vt:lpwstr>f2455937_mFV3wT85Iik0N8pOkHv/rQ4KGA4=_8QYrr15JQlBJXsc8kBKO0D5VZrFv+r/nSgA/DQxhCQIM8sCke1zkpbiCJJx4+DE9yroPLrMjUi2cCckYxE9hNPskkAX4Rg==_4524fe74</vt:lpwstr>
  </property>
</Properties>
</file>