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附件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<sst xmlns="http://schemas.openxmlformats.org/spreadsheetml/2006/main" count="775" uniqueCount="217">
  <si>
    <t>宁夏消防救援总队2026年度车辆装备集中采购项目技术参数</t>
  </si>
  <si>
    <t>序号</t>
  </si>
  <si>
    <t>标包</t>
  </si>
  <si>
    <t>装备名称</t>
  </si>
  <si>
    <t>参考
单价</t>
  </si>
  <si>
    <t>需求
数量</t>
  </si>
  <si>
    <t>单位</t>
  </si>
  <si>
    <t>采购
预算</t>
  </si>
  <si>
    <t>标包金额</t>
  </si>
  <si>
    <t>是否提供样品</t>
  </si>
  <si>
    <t>是否提供视频</t>
  </si>
  <si>
    <t>是否专门面向中小企业采购</t>
  </si>
  <si>
    <t>核心产品</t>
  </si>
  <si>
    <t>是否集中采购</t>
  </si>
  <si>
    <t>参数</t>
  </si>
  <si>
    <t>车辆标包1</t>
  </si>
  <si>
    <t>通信指挥消防车</t>
  </si>
  <si>
    <t>辆</t>
  </si>
  <si>
    <t>否</t>
  </si>
  <si>
    <t>是</t>
  </si>
  <si>
    <t>见附件1</t>
  </si>
  <si>
    <t>车辆标包2</t>
  </si>
  <si>
    <t>前突通信车</t>
  </si>
  <si>
    <t>见附件2</t>
  </si>
  <si>
    <t>车辆标包3</t>
  </si>
  <si>
    <t>中小型卫星指挥车（动中通卫星车、4×4越野通过性能强）</t>
  </si>
  <si>
    <t>见附件3</t>
  </si>
  <si>
    <t>车辆标包4</t>
  </si>
  <si>
    <t>通信器材车（按照模块化运输改装）</t>
  </si>
  <si>
    <t>见附件4</t>
  </si>
  <si>
    <t>车辆标包5</t>
  </si>
  <si>
    <t>物资运输车</t>
  </si>
  <si>
    <t>见附件5</t>
  </si>
  <si>
    <t>车辆合计</t>
  </si>
  <si>
    <t>水域装备标包1</t>
  </si>
  <si>
    <t>高性能救援艇</t>
  </si>
  <si>
    <t>套</t>
  </si>
  <si>
    <t>-</t>
  </si>
  <si>
    <t>见附件6</t>
  </si>
  <si>
    <t>水域装备标包2</t>
  </si>
  <si>
    <t>橡皮艇（带舷外机30匹）</t>
  </si>
  <si>
    <t>充气式上浮系统</t>
  </si>
  <si>
    <t>充气式救生筏</t>
  </si>
  <si>
    <t>救援浮桥</t>
  </si>
  <si>
    <t>冰面救援平台</t>
  </si>
  <si>
    <t>冰面救生筏</t>
  </si>
  <si>
    <t>可漂浮担架</t>
  </si>
  <si>
    <t>SUP救援划水浆板</t>
  </si>
  <si>
    <t>冰面救援滑板</t>
  </si>
  <si>
    <t>救生圈</t>
  </si>
  <si>
    <t>个</t>
  </si>
  <si>
    <t>飞行救生圈</t>
  </si>
  <si>
    <t>投掷型自动充气救生圈</t>
  </si>
  <si>
    <t>冰面行动辅助套装</t>
  </si>
  <si>
    <t>爬行辅助器</t>
  </si>
  <si>
    <t>冰爪</t>
  </si>
  <si>
    <t>冰镐</t>
  </si>
  <si>
    <t>冰锚</t>
  </si>
  <si>
    <t>冰锥</t>
  </si>
  <si>
    <t>水面漂浮绳</t>
  </si>
  <si>
    <t>根</t>
  </si>
  <si>
    <t>便携式流速仪</t>
  </si>
  <si>
    <t>水深探测仪</t>
  </si>
  <si>
    <t>水温仪</t>
  </si>
  <si>
    <t>涉水杆</t>
  </si>
  <si>
    <t>折叠锚</t>
  </si>
  <si>
    <t>激流救援网</t>
  </si>
  <si>
    <t>多功能水域伸缩救援杆组合</t>
  </si>
  <si>
    <t>水域装备标包3</t>
  </si>
  <si>
    <t>水域救援头盔</t>
  </si>
  <si>
    <t>顶</t>
  </si>
  <si>
    <t>冰面救援服</t>
  </si>
  <si>
    <t>水域救援手套</t>
  </si>
  <si>
    <t>双</t>
  </si>
  <si>
    <t>干式水域救援服</t>
  </si>
  <si>
    <t>湿式水域救援服</t>
  </si>
  <si>
    <t>水域救援靴</t>
  </si>
  <si>
    <t>水域抛绳包</t>
  </si>
  <si>
    <t>防水头灯</t>
  </si>
  <si>
    <t>激流、拖拽式救生衣</t>
  </si>
  <si>
    <t>水域救援割绳刀</t>
  </si>
  <si>
    <t>把</t>
  </si>
  <si>
    <t>潜水装具</t>
  </si>
  <si>
    <t>潜水手电</t>
  </si>
  <si>
    <t>救生拉杆</t>
  </si>
  <si>
    <t>装备器材合计</t>
  </si>
  <si>
    <t>通信装备标包1</t>
  </si>
  <si>
    <t>4K防水5G单兵图传</t>
  </si>
  <si>
    <t>4K视频指挥终端</t>
  </si>
  <si>
    <t>车载5G图传</t>
  </si>
  <si>
    <t>5G布控球</t>
  </si>
  <si>
    <t>双光布控球</t>
  </si>
  <si>
    <t>5G双光内攻视传终端</t>
  </si>
  <si>
    <t>通信装备标包2</t>
  </si>
  <si>
    <t>流媒体融合连接单元</t>
  </si>
  <si>
    <t>见附件7</t>
  </si>
  <si>
    <t>便携指挥箱（两机三屏）</t>
  </si>
  <si>
    <t>见附件8</t>
  </si>
  <si>
    <t>指挥调度主机</t>
  </si>
  <si>
    <t>见附件9</t>
  </si>
  <si>
    <t>融合通信资源接入网关</t>
  </si>
  <si>
    <t>见附件10</t>
  </si>
  <si>
    <t>流媒体分发单元</t>
  </si>
  <si>
    <t>见附件11</t>
  </si>
  <si>
    <t>监控接入单元</t>
  </si>
  <si>
    <t>见附件12</t>
  </si>
  <si>
    <t>视频录播单元</t>
  </si>
  <si>
    <t>见附件13</t>
  </si>
  <si>
    <t>视频合成单元（4K）</t>
  </si>
  <si>
    <t>见附件14</t>
  </si>
  <si>
    <t>图综即时通讯单元</t>
  </si>
  <si>
    <t>见附件15</t>
  </si>
  <si>
    <t>指挥视频推送单元</t>
  </si>
  <si>
    <t>见附件16</t>
  </si>
  <si>
    <t>通信装备标包3</t>
  </si>
  <si>
    <t>直调直报终端</t>
  </si>
  <si>
    <t>见附件17</t>
  </si>
  <si>
    <t>现场指挥部（含指挥视频终端、摄像机、不小于100寸快速展开显示器、会议话筒、音响、音频抑制设备及其他指挥部模块化设备）</t>
  </si>
  <si>
    <t>见附件18</t>
  </si>
  <si>
    <t>通信装备标包4</t>
  </si>
  <si>
    <t>无人机巢</t>
  </si>
  <si>
    <t>见附件19</t>
  </si>
  <si>
    <t>载重无人机</t>
  </si>
  <si>
    <t>见附件20</t>
  </si>
  <si>
    <t>通信装备标包5</t>
  </si>
  <si>
    <t>侦查穿越机</t>
  </si>
  <si>
    <t>见附件21</t>
  </si>
  <si>
    <t>小型测绘无人机</t>
  </si>
  <si>
    <t>见附件22</t>
  </si>
  <si>
    <t>无人机管理平台</t>
  </si>
  <si>
    <t>见附件23</t>
  </si>
  <si>
    <t>小型双光无人机（含云台、喊话、抛投、照明模块）</t>
  </si>
  <si>
    <t>见附件24</t>
  </si>
  <si>
    <t>小型系留双光无人机
（含系留供电模块、全彩夜视、三维建模、抛投器、云台、喊话）</t>
  </si>
  <si>
    <t>见附件25</t>
  </si>
  <si>
    <t>小型双光侦查无人机</t>
  </si>
  <si>
    <t>见附件26</t>
  </si>
  <si>
    <t>通信装备标包6</t>
  </si>
  <si>
    <t>宽带自组网（2个基站、4个单兵）</t>
  </si>
  <si>
    <t>见附件27</t>
  </si>
  <si>
    <t>通信中继</t>
  </si>
  <si>
    <t>见附件28</t>
  </si>
  <si>
    <t>短波基地台</t>
  </si>
  <si>
    <t>见附件29</t>
  </si>
  <si>
    <t>短波背负台</t>
  </si>
  <si>
    <t>见附件30</t>
  </si>
  <si>
    <t>通信装备标包7</t>
  </si>
  <si>
    <t>四足机器人</t>
  </si>
  <si>
    <t>见附件31</t>
  </si>
  <si>
    <t>370MHz多模终端</t>
  </si>
  <si>
    <t>见附件32</t>
  </si>
  <si>
    <t>370移动基站</t>
  </si>
  <si>
    <t>见附件33</t>
  </si>
  <si>
    <t>通信装备标包8</t>
  </si>
  <si>
    <t>车载电台</t>
  </si>
  <si>
    <t>见附件34</t>
  </si>
  <si>
    <t>基地台</t>
  </si>
  <si>
    <t>见附件35</t>
  </si>
  <si>
    <t>语音综合调度台</t>
  </si>
  <si>
    <t>见附件36</t>
  </si>
  <si>
    <t>语音自组网基站</t>
  </si>
  <si>
    <t>见附件37</t>
  </si>
  <si>
    <t>公网对讲机（防爆）</t>
  </si>
  <si>
    <t>见附件38</t>
  </si>
  <si>
    <t>专网对讲机（防爆）</t>
  </si>
  <si>
    <t>见附件39</t>
  </si>
  <si>
    <t>便携对讲机应急电源箱（充10部电台）</t>
  </si>
  <si>
    <t>见附件40</t>
  </si>
  <si>
    <t>骨传导通话装置</t>
  </si>
  <si>
    <t>见附件41</t>
  </si>
  <si>
    <t>对讲机入耳式耳机（防爆）</t>
  </si>
  <si>
    <t>见附件42</t>
  </si>
  <si>
    <t>防爆式面罩耳机</t>
  </si>
  <si>
    <t>见附件43</t>
  </si>
  <si>
    <t>通信装备标包9</t>
  </si>
  <si>
    <t>轻型卫星便携站（专网）</t>
  </si>
  <si>
    <t>见附件44</t>
  </si>
  <si>
    <t>超轻型卫星便携站（专网）</t>
  </si>
  <si>
    <t>见附件45</t>
  </si>
  <si>
    <t>卫星电话（含主机、车载天线、车载底座、车载充电器）</t>
  </si>
  <si>
    <t>见附件46</t>
  </si>
  <si>
    <t>卫星便携站（公网）</t>
  </si>
  <si>
    <t>见附件47</t>
  </si>
  <si>
    <t>卫星电话全向天线</t>
  </si>
  <si>
    <t>见附件48</t>
  </si>
  <si>
    <t>通信装备标包10</t>
  </si>
  <si>
    <t>手持高清数码摄像机</t>
  </si>
  <si>
    <t>见附件49</t>
  </si>
  <si>
    <t>运动摄像机</t>
  </si>
  <si>
    <t>见附件50</t>
  </si>
  <si>
    <t>三轴稳定器</t>
  </si>
  <si>
    <t>见附件51</t>
  </si>
  <si>
    <t>聚合路由器</t>
  </si>
  <si>
    <t>见附件52</t>
  </si>
  <si>
    <t>图形工作站（含制图建模软件）</t>
  </si>
  <si>
    <t>见附件53</t>
  </si>
  <si>
    <t>移动电源</t>
  </si>
  <si>
    <t>见附件54</t>
  </si>
  <si>
    <t>便携式发电机</t>
  </si>
  <si>
    <t>见附件55</t>
  </si>
  <si>
    <t>通信装备标包11（集采）</t>
  </si>
  <si>
    <t>宽幅打印机</t>
  </si>
  <si>
    <t>集中采购</t>
  </si>
  <si>
    <t>见附件56</t>
  </si>
  <si>
    <t>视频会议终端</t>
  </si>
  <si>
    <t>见附件57</t>
  </si>
  <si>
    <t>会议摄像机</t>
  </si>
  <si>
    <t>见附件58</t>
  </si>
  <si>
    <t>高清视频矩阵</t>
  </si>
  <si>
    <t>见附件59</t>
  </si>
  <si>
    <t>视频导播台</t>
  </si>
  <si>
    <t>见附件60</t>
  </si>
  <si>
    <t>数字调音台</t>
  </si>
  <si>
    <t>见附件61</t>
  </si>
  <si>
    <t>双向网闸</t>
  </si>
  <si>
    <t>见附件62</t>
  </si>
  <si>
    <t>通信器材合计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</si>
</sst>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11"/>
      <name val="宋体"/>
      <charset val="134"/>
      <scheme val="minor"/>
    </font>
    <font>
      <sz val="22"/>
      <name val="方正小标宋_GBK"/>
      <charset val="134"/>
    </font>
    <font>
      <sz val="12"/>
      <name val="方正黑体_GBK"/>
      <charset val="134"/>
    </font>
    <font>
      <sz val="10"/>
      <name val="宋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5" borderId="2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28" applyNumberFormat="0" applyAlignment="0" applyProtection="0">
      <alignment vertical="center"/>
    </xf>
    <xf numFmtId="0" fontId="22" fillId="7" borderId="29" applyNumberFormat="0" applyAlignment="0" applyProtection="0">
      <alignment vertical="center"/>
    </xf>
    <xf numFmtId="0" fontId="23" fillId="7" borderId="28" applyNumberFormat="0" applyAlignment="0" applyProtection="0">
      <alignment vertical="center"/>
    </xf>
    <xf numFmtId="0" fontId="24" fillId="8" borderId="30" applyNumberFormat="0" applyAlignment="0" applyProtection="0">
      <alignment vertical="center"/>
    </xf>
    <xf numFmtId="0" fontId="25" fillId="0" borderId="31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 shrinkToFit="1"/>
    </xf>
    <xf numFmtId="176" fontId="6" fillId="0" borderId="6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176" fontId="7" fillId="2" borderId="10" xfId="0" applyNumberFormat="1" applyFont="1" applyFill="1" applyBorder="1" applyAlignment="1">
      <alignment horizontal="center" vertical="center" wrapText="1"/>
    </xf>
    <xf numFmtId="176" fontId="7" fillId="2" borderId="1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 shrinkToFi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176" fontId="6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center" vertical="center" wrapText="1"/>
    </xf>
    <xf numFmtId="49" fontId="6" fillId="0" borderId="15" xfId="0" applyNumberFormat="1" applyFont="1" applyFill="1" applyBorder="1" applyAlignment="1">
      <alignment horizontal="center" vertical="center" wrapText="1"/>
    </xf>
    <xf numFmtId="177" fontId="8" fillId="0" borderId="6" xfId="0" applyNumberFormat="1" applyFont="1" applyFill="1" applyBorder="1" applyAlignment="1">
      <alignment horizontal="center" vertical="center" wrapText="1"/>
    </xf>
    <xf numFmtId="176" fontId="6" fillId="0" borderId="15" xfId="0" applyNumberFormat="1" applyFont="1" applyFill="1" applyBorder="1" applyAlignment="1">
      <alignment horizontal="center" vertical="center" wrapText="1"/>
    </xf>
    <xf numFmtId="177" fontId="8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177" fontId="6" fillId="0" borderId="6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176" fontId="6" fillId="0" borderId="12" xfId="0" applyNumberFormat="1" applyFont="1" applyFill="1" applyBorder="1" applyAlignment="1">
      <alignment horizontal="center" vertical="center" wrapText="1"/>
    </xf>
    <xf numFmtId="176" fontId="6" fillId="0" borderId="16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176" fontId="6" fillId="3" borderId="10" xfId="0" applyNumberFormat="1" applyFont="1" applyFill="1" applyBorder="1" applyAlignment="1">
      <alignment horizontal="center" vertical="center" wrapText="1"/>
    </xf>
    <xf numFmtId="176" fontId="6" fillId="3" borderId="17" xfId="0" applyNumberFormat="1" applyFont="1" applyFill="1" applyBorder="1" applyAlignment="1">
      <alignment horizontal="center" vertical="center" wrapText="1"/>
    </xf>
    <xf numFmtId="176" fontId="6" fillId="3" borderId="11" xfId="0" applyNumberFormat="1" applyFont="1" applyFill="1" applyBorder="1" applyAlignment="1">
      <alignment horizontal="center" vertical="center" wrapText="1"/>
    </xf>
    <xf numFmtId="176" fontId="6" fillId="0" borderId="18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 wrapText="1" shrinkToFit="1"/>
    </xf>
    <xf numFmtId="0" fontId="10" fillId="0" borderId="6" xfId="0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49" fontId="11" fillId="0" borderId="6" xfId="0" applyNumberFormat="1" applyFont="1" applyFill="1" applyBorder="1" applyAlignment="1">
      <alignment horizontal="center" vertical="center" wrapText="1" shrinkToFit="1"/>
    </xf>
    <xf numFmtId="0" fontId="0" fillId="0" borderId="23" xfId="0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 wrapText="1" shrinkToFit="1"/>
    </xf>
    <xf numFmtId="49" fontId="9" fillId="0" borderId="6" xfId="0" applyNumberFormat="1" applyFont="1" applyFill="1" applyBorder="1" applyAlignment="1">
      <alignment horizontal="center" vertical="center" wrapText="1" shrinkToFit="1"/>
    </xf>
    <xf numFmtId="0" fontId="12" fillId="0" borderId="6" xfId="0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 shrinkToFi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49" fontId="10" fillId="0" borderId="14" xfId="0" applyNumberFormat="1" applyFont="1" applyFill="1" applyBorder="1" applyAlignment="1">
      <alignment horizontal="center" vertical="center" wrapText="1" shrinkToFit="1"/>
    </xf>
    <xf numFmtId="0" fontId="10" fillId="0" borderId="14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176" fontId="9" fillId="4" borderId="10" xfId="0" applyNumberFormat="1" applyFont="1" applyFill="1" applyBorder="1" applyAlignment="1">
      <alignment horizontal="center" vertical="center" wrapText="1"/>
    </xf>
    <xf numFmtId="176" fontId="6" fillId="4" borderId="10" xfId="0" applyNumberFormat="1" applyFont="1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/>
    </xf>
    <xf numFmtId="176" fontId="9" fillId="4" borderId="1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4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2"/>
        <color rgb="FF9C6500"/>
      </font>
      <fill>
        <patternFill patternType="solid">
          <bgColor rgb="FFFFEB9C"/>
        </patternFill>
      </fill>
    </dxf>
  </dxfs>
  <tableStyles count="0" defaultTableStyle="TableStyleMedium2" defaultPivotStyle="PivotStyleLight16"/>
  <colors>
    <mruColors>
      <color rgb="009BC2E6"/>
      <color rgb="00BDD7EE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2"/>
  <sheetViews>
    <sheetView tabSelected="1" workbookViewId="0">
      <selection activeCell="Q2" sqref="Q2"/>
    </sheetView>
  </sheetViews>
  <sheetFormatPr defaultColWidth="9" defaultRowHeight="13.5"/>
  <cols>
    <col min="1" max="1" width="4.71666666666667" style="1" customWidth="1"/>
    <col min="2" max="2" width="12.2166666666667" style="5" customWidth="1"/>
    <col min="3" max="3" width="23.9083333333333" style="6" customWidth="1"/>
    <col min="4" max="4" width="11.25" style="1" customWidth="1"/>
    <col min="5" max="6" width="11.025" style="1" customWidth="1"/>
    <col min="7" max="8" width="11.8166666666667" style="1" customWidth="1"/>
    <col min="9" max="9" width="9.01666666666667" style="1" customWidth="1"/>
    <col min="10" max="10" width="9.44166666666667" style="1" customWidth="1"/>
    <col min="11" max="11" width="11.8166666666667" style="1" customWidth="1"/>
    <col min="12" max="12" width="5.825" style="1" customWidth="1"/>
    <col min="13" max="13" width="9.85833333333333" style="5" customWidth="1"/>
    <col min="14" max="14" width="14.4416666666667" style="1" customWidth="1"/>
    <col min="15" max="16384" width="9" style="1"/>
  </cols>
  <sheetData>
    <row r="1" s="1" customFormat="1" ht="53" customHeight="1" spans="1:1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="2" customFormat="1" ht="52" customHeight="1" spans="1:14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10" t="s">
        <v>13</v>
      </c>
      <c r="N2" s="11" t="s">
        <v>14</v>
      </c>
    </row>
    <row r="3" s="1" customFormat="1" ht="27" customHeight="1" spans="1:14">
      <c r="A3" s="12">
        <v>1</v>
      </c>
      <c r="B3" s="13" t="s">
        <v>15</v>
      </c>
      <c r="C3" s="14" t="s">
        <v>16</v>
      </c>
      <c r="D3" s="15">
        <v>3800000</v>
      </c>
      <c r="E3" s="15">
        <v>1</v>
      </c>
      <c r="F3" s="15" t="s">
        <v>17</v>
      </c>
      <c r="G3" s="15">
        <f t="shared" ref="G3:G6" si="0">E3*D3</f>
        <v>3800000</v>
      </c>
      <c r="H3" s="16">
        <f t="shared" ref="H3:H7" si="1">G3</f>
        <v>3800000</v>
      </c>
      <c r="I3" s="17" t="s">
        <v>18</v>
      </c>
      <c r="J3" s="17" t="s">
        <v>18</v>
      </c>
      <c r="K3" s="17" t="s">
        <v>19</v>
      </c>
      <c r="L3" s="18" t="s">
        <v>19</v>
      </c>
      <c r="M3" s="16" t="s">
        <v>18</v>
      </c>
      <c r="N3" s="19" t="s">
        <v>20</v>
      </c>
    </row>
    <row r="4" s="1" customFormat="1" ht="22" customHeight="1" spans="1:14">
      <c r="A4" s="12">
        <v>2</v>
      </c>
      <c r="B4" s="13" t="s">
        <v>21</v>
      </c>
      <c r="C4" s="14" t="s">
        <v>22</v>
      </c>
      <c r="D4" s="15">
        <v>1000000</v>
      </c>
      <c r="E4" s="15">
        <v>2</v>
      </c>
      <c r="F4" s="15" t="s">
        <v>17</v>
      </c>
      <c r="G4" s="15">
        <f t="shared" si="0"/>
        <v>2000000</v>
      </c>
      <c r="H4" s="16">
        <f t="shared" si="1"/>
        <v>2000000</v>
      </c>
      <c r="I4" s="17" t="s">
        <v>18</v>
      </c>
      <c r="J4" s="17" t="s">
        <v>18</v>
      </c>
      <c r="K4" s="17" t="s">
        <v>19</v>
      </c>
      <c r="L4" s="18" t="s">
        <v>19</v>
      </c>
      <c r="M4" s="16" t="s">
        <v>18</v>
      </c>
      <c r="N4" s="19" t="s">
        <v>23</v>
      </c>
    </row>
    <row r="5" s="1" customFormat="1" ht="24" spans="1:14">
      <c r="A5" s="12">
        <v>3</v>
      </c>
      <c r="B5" s="13" t="s">
        <v>24</v>
      </c>
      <c r="C5" s="14" t="s">
        <v>25</v>
      </c>
      <c r="D5" s="15">
        <v>4000000</v>
      </c>
      <c r="E5" s="15">
        <v>1</v>
      </c>
      <c r="F5" s="15" t="s">
        <v>17</v>
      </c>
      <c r="G5" s="15">
        <f t="shared" si="0"/>
        <v>4000000</v>
      </c>
      <c r="H5" s="16">
        <f t="shared" si="1"/>
        <v>4000000</v>
      </c>
      <c r="I5" s="17" t="s">
        <v>18</v>
      </c>
      <c r="J5" s="17" t="s">
        <v>18</v>
      </c>
      <c r="K5" s="17" t="s">
        <v>19</v>
      </c>
      <c r="L5" s="18" t="s">
        <v>19</v>
      </c>
      <c r="M5" s="16" t="s">
        <v>18</v>
      </c>
      <c r="N5" s="19" t="s">
        <v>26</v>
      </c>
    </row>
    <row r="6" s="1" customFormat="1" ht="24" spans="1:14">
      <c r="A6" s="12">
        <v>4</v>
      </c>
      <c r="B6" s="13" t="s">
        <v>27</v>
      </c>
      <c r="C6" s="14" t="s">
        <v>28</v>
      </c>
      <c r="D6" s="15">
        <v>1800000</v>
      </c>
      <c r="E6" s="15">
        <v>1</v>
      </c>
      <c r="F6" s="15" t="s">
        <v>17</v>
      </c>
      <c r="G6" s="15">
        <f t="shared" si="0"/>
        <v>1800000</v>
      </c>
      <c r="H6" s="16">
        <f t="shared" si="1"/>
        <v>1800000</v>
      </c>
      <c r="I6" s="17" t="s">
        <v>18</v>
      </c>
      <c r="J6" s="17" t="s">
        <v>18</v>
      </c>
      <c r="K6" s="17" t="s">
        <v>19</v>
      </c>
      <c r="L6" s="18" t="s">
        <v>19</v>
      </c>
      <c r="M6" s="16" t="s">
        <v>18</v>
      </c>
      <c r="N6" s="19" t="s">
        <v>29</v>
      </c>
    </row>
    <row r="7" s="1" customFormat="1" ht="30" customHeight="1" spans="1:14">
      <c r="A7" s="12">
        <v>5</v>
      </c>
      <c r="B7" s="15" t="s">
        <v>30</v>
      </c>
      <c r="C7" s="14" t="s">
        <v>31</v>
      </c>
      <c r="D7" s="15">
        <v>2300000</v>
      </c>
      <c r="E7" s="15">
        <v>2</v>
      </c>
      <c r="F7" s="15" t="s">
        <v>17</v>
      </c>
      <c r="G7" s="15">
        <f t="shared" ref="G7:G48" si="2">E7*D7</f>
        <v>4600000</v>
      </c>
      <c r="H7" s="15">
        <f t="shared" si="1"/>
        <v>4600000</v>
      </c>
      <c r="I7" s="20" t="s">
        <v>18</v>
      </c>
      <c r="J7" s="15" t="s">
        <v>19</v>
      </c>
      <c r="K7" s="20" t="s">
        <v>19</v>
      </c>
      <c r="L7" s="18" t="s">
        <v>19</v>
      </c>
      <c r="M7" s="18" t="s">
        <v>18</v>
      </c>
      <c r="N7" s="19" t="s">
        <v>32</v>
      </c>
    </row>
    <row r="8" s="3" customFormat="1" ht="32" customHeight="1" spans="1:14">
      <c r="A8" s="21"/>
      <c r="B8" s="22" t="s">
        <v>33</v>
      </c>
      <c r="C8" s="22"/>
      <c r="D8" s="22"/>
      <c r="E8" s="23">
        <f>SUM(E3:E7)</f>
        <v>7</v>
      </c>
      <c r="F8" s="23"/>
      <c r="G8" s="23">
        <f>SUM(G3:G7)</f>
        <v>16200000</v>
      </c>
      <c r="H8" s="23">
        <f>SUM(H3:H7)</f>
        <v>16200000</v>
      </c>
      <c r="I8" s="23"/>
      <c r="J8" s="23"/>
      <c r="K8" s="23"/>
      <c r="L8" s="23"/>
      <c r="M8" s="23"/>
      <c r="N8" s="24"/>
    </row>
    <row r="9" customFormat="1" ht="30" customHeight="1" spans="1:14">
      <c r="A9" s="25">
        <v>1</v>
      </c>
      <c r="B9" s="26" t="s">
        <v>34</v>
      </c>
      <c r="C9" s="27" t="s">
        <v>35</v>
      </c>
      <c r="D9" s="28">
        <v>580000</v>
      </c>
      <c r="E9" s="28">
        <v>10</v>
      </c>
      <c r="F9" s="28" t="s">
        <v>36</v>
      </c>
      <c r="G9" s="28">
        <f t="shared" si="2"/>
        <v>5800000</v>
      </c>
      <c r="H9" s="28">
        <f>G9</f>
        <v>5800000</v>
      </c>
      <c r="I9" s="28" t="s">
        <v>18</v>
      </c>
      <c r="J9" s="28" t="s">
        <v>19</v>
      </c>
      <c r="K9" s="28" t="s">
        <v>19</v>
      </c>
      <c r="L9" s="28" t="s">
        <v>37</v>
      </c>
      <c r="M9" s="29" t="s">
        <v>18</v>
      </c>
      <c r="N9" s="30" t="s">
        <v>38</v>
      </c>
    </row>
    <row r="10" customFormat="1" ht="30" customHeight="1" spans="1:14">
      <c r="A10" s="12">
        <v>2</v>
      </c>
      <c r="B10" s="31" t="s">
        <v>39</v>
      </c>
      <c r="C10" s="14" t="s">
        <v>40</v>
      </c>
      <c r="D10" s="15">
        <v>35000</v>
      </c>
      <c r="E10" s="15">
        <v>29</v>
      </c>
      <c r="F10" s="15" t="s">
        <v>36</v>
      </c>
      <c r="G10" s="15">
        <f t="shared" si="2"/>
        <v>1015000</v>
      </c>
      <c r="H10" s="32">
        <f>SUM(G10:G35)</f>
        <v>2974000</v>
      </c>
      <c r="I10" s="28" t="s">
        <v>18</v>
      </c>
      <c r="J10" s="15" t="s">
        <v>19</v>
      </c>
      <c r="K10" s="32" t="s">
        <v>19</v>
      </c>
      <c r="L10" s="15" t="s">
        <v>40</v>
      </c>
      <c r="M10" s="18" t="s">
        <v>18</v>
      </c>
      <c r="N10" s="30"/>
    </row>
    <row r="11" s="1" customFormat="1" ht="30" customHeight="1" spans="1:14">
      <c r="A11" s="12">
        <v>3</v>
      </c>
      <c r="B11" s="33"/>
      <c r="C11" s="14" t="s">
        <v>41</v>
      </c>
      <c r="D11" s="34">
        <v>25000</v>
      </c>
      <c r="E11" s="15">
        <v>1</v>
      </c>
      <c r="F11" s="15" t="s">
        <v>36</v>
      </c>
      <c r="G11" s="15">
        <f t="shared" si="2"/>
        <v>25000</v>
      </c>
      <c r="H11" s="35"/>
      <c r="I11" s="28" t="s">
        <v>18</v>
      </c>
      <c r="J11" s="15" t="s">
        <v>19</v>
      </c>
      <c r="K11" s="35"/>
      <c r="L11" s="15"/>
      <c r="M11" s="18" t="s">
        <v>18</v>
      </c>
      <c r="N11" s="30"/>
    </row>
    <row r="12" s="1" customFormat="1" ht="30" customHeight="1" spans="1:14">
      <c r="A12" s="12">
        <v>4</v>
      </c>
      <c r="B12" s="33"/>
      <c r="C12" s="14" t="s">
        <v>42</v>
      </c>
      <c r="D12" s="36">
        <v>11000</v>
      </c>
      <c r="E12" s="15">
        <v>1</v>
      </c>
      <c r="F12" s="15" t="s">
        <v>36</v>
      </c>
      <c r="G12" s="15">
        <f t="shared" si="2"/>
        <v>11000</v>
      </c>
      <c r="H12" s="35"/>
      <c r="I12" s="28" t="s">
        <v>18</v>
      </c>
      <c r="J12" s="15" t="s">
        <v>19</v>
      </c>
      <c r="K12" s="35"/>
      <c r="L12" s="15"/>
      <c r="M12" s="18" t="s">
        <v>18</v>
      </c>
      <c r="N12" s="30"/>
    </row>
    <row r="13" s="1" customFormat="1" ht="30" customHeight="1" spans="1:14">
      <c r="A13" s="12">
        <v>5</v>
      </c>
      <c r="B13" s="33"/>
      <c r="C13" s="14" t="s">
        <v>43</v>
      </c>
      <c r="D13" s="15">
        <v>12000</v>
      </c>
      <c r="E13" s="15">
        <v>5</v>
      </c>
      <c r="F13" s="15" t="s">
        <v>36</v>
      </c>
      <c r="G13" s="15">
        <f t="shared" si="2"/>
        <v>60000</v>
      </c>
      <c r="H13" s="35"/>
      <c r="I13" s="28" t="s">
        <v>18</v>
      </c>
      <c r="J13" s="15" t="s">
        <v>19</v>
      </c>
      <c r="K13" s="35"/>
      <c r="L13" s="15"/>
      <c r="M13" s="18" t="s">
        <v>18</v>
      </c>
      <c r="N13" s="30"/>
    </row>
    <row r="14" s="1" customFormat="1" ht="30" customHeight="1" spans="1:14">
      <c r="A14" s="12">
        <v>6</v>
      </c>
      <c r="B14" s="33"/>
      <c r="C14" s="14" t="s">
        <v>44</v>
      </c>
      <c r="D14" s="15">
        <v>25000</v>
      </c>
      <c r="E14" s="15">
        <v>5</v>
      </c>
      <c r="F14" s="15" t="s">
        <v>36</v>
      </c>
      <c r="G14" s="15">
        <f t="shared" si="2"/>
        <v>125000</v>
      </c>
      <c r="H14" s="35"/>
      <c r="I14" s="28" t="s">
        <v>18</v>
      </c>
      <c r="J14" s="15" t="s">
        <v>19</v>
      </c>
      <c r="K14" s="35"/>
      <c r="L14" s="15"/>
      <c r="M14" s="18" t="s">
        <v>18</v>
      </c>
      <c r="N14" s="30"/>
    </row>
    <row r="15" s="1" customFormat="1" ht="30" customHeight="1" spans="1:14">
      <c r="A15" s="12">
        <v>7</v>
      </c>
      <c r="B15" s="33"/>
      <c r="C15" s="14" t="s">
        <v>45</v>
      </c>
      <c r="D15" s="15">
        <v>28000</v>
      </c>
      <c r="E15" s="15">
        <v>6</v>
      </c>
      <c r="F15" s="15" t="s">
        <v>36</v>
      </c>
      <c r="G15" s="15">
        <f t="shared" si="2"/>
        <v>168000</v>
      </c>
      <c r="H15" s="35"/>
      <c r="I15" s="28" t="s">
        <v>18</v>
      </c>
      <c r="J15" s="15" t="s">
        <v>19</v>
      </c>
      <c r="K15" s="35"/>
      <c r="L15" s="15"/>
      <c r="M15" s="18" t="s">
        <v>18</v>
      </c>
      <c r="N15" s="30"/>
    </row>
    <row r="16" s="1" customFormat="1" ht="30" customHeight="1" spans="1:14">
      <c r="A16" s="12">
        <v>8</v>
      </c>
      <c r="B16" s="33"/>
      <c r="C16" s="14" t="s">
        <v>46</v>
      </c>
      <c r="D16" s="15">
        <v>4000</v>
      </c>
      <c r="E16" s="15">
        <v>7</v>
      </c>
      <c r="F16" s="15" t="s">
        <v>36</v>
      </c>
      <c r="G16" s="15">
        <f t="shared" si="2"/>
        <v>28000</v>
      </c>
      <c r="H16" s="35"/>
      <c r="I16" s="28" t="s">
        <v>18</v>
      </c>
      <c r="J16" s="15" t="s">
        <v>19</v>
      </c>
      <c r="K16" s="35"/>
      <c r="L16" s="15"/>
      <c r="M16" s="18" t="s">
        <v>18</v>
      </c>
      <c r="N16" s="30"/>
    </row>
    <row r="17" s="1" customFormat="1" ht="30" customHeight="1" spans="1:14">
      <c r="A17" s="12">
        <v>9</v>
      </c>
      <c r="B17" s="33"/>
      <c r="C17" s="37" t="s">
        <v>47</v>
      </c>
      <c r="D17" s="15">
        <v>5000</v>
      </c>
      <c r="E17" s="15">
        <v>17</v>
      </c>
      <c r="F17" s="15" t="s">
        <v>36</v>
      </c>
      <c r="G17" s="15">
        <f t="shared" si="2"/>
        <v>85000</v>
      </c>
      <c r="H17" s="35"/>
      <c r="I17" s="28" t="s">
        <v>18</v>
      </c>
      <c r="J17" s="15" t="s">
        <v>19</v>
      </c>
      <c r="K17" s="35"/>
      <c r="L17" s="15"/>
      <c r="M17" s="18" t="s">
        <v>18</v>
      </c>
      <c r="N17" s="30"/>
    </row>
    <row r="18" s="1" customFormat="1" ht="30" customHeight="1" spans="1:14">
      <c r="A18" s="12">
        <v>10</v>
      </c>
      <c r="B18" s="33"/>
      <c r="C18" s="37" t="s">
        <v>48</v>
      </c>
      <c r="D18" s="15">
        <v>4000</v>
      </c>
      <c r="E18" s="15">
        <v>40</v>
      </c>
      <c r="F18" s="15" t="s">
        <v>36</v>
      </c>
      <c r="G18" s="15">
        <f t="shared" si="2"/>
        <v>160000</v>
      </c>
      <c r="H18" s="35"/>
      <c r="I18" s="28" t="s">
        <v>18</v>
      </c>
      <c r="J18" s="15" t="s">
        <v>19</v>
      </c>
      <c r="K18" s="35"/>
      <c r="L18" s="15"/>
      <c r="M18" s="18" t="s">
        <v>18</v>
      </c>
      <c r="N18" s="30"/>
    </row>
    <row r="19" s="1" customFormat="1" ht="30" customHeight="1" spans="1:14">
      <c r="A19" s="12">
        <v>11</v>
      </c>
      <c r="B19" s="33"/>
      <c r="C19" s="37" t="s">
        <v>49</v>
      </c>
      <c r="D19" s="15">
        <v>220</v>
      </c>
      <c r="E19" s="15">
        <v>20</v>
      </c>
      <c r="F19" s="15" t="s">
        <v>50</v>
      </c>
      <c r="G19" s="15">
        <f t="shared" si="2"/>
        <v>4400</v>
      </c>
      <c r="H19" s="35"/>
      <c r="I19" s="28" t="s">
        <v>18</v>
      </c>
      <c r="J19" s="15" t="s">
        <v>19</v>
      </c>
      <c r="K19" s="35"/>
      <c r="L19" s="15"/>
      <c r="M19" s="18" t="s">
        <v>18</v>
      </c>
      <c r="N19" s="30"/>
    </row>
    <row r="20" s="1" customFormat="1" ht="30" customHeight="1" spans="1:14">
      <c r="A20" s="12">
        <v>12</v>
      </c>
      <c r="B20" s="33"/>
      <c r="C20" s="38" t="s">
        <v>51</v>
      </c>
      <c r="D20" s="15">
        <v>160000</v>
      </c>
      <c r="E20" s="15">
        <v>5</v>
      </c>
      <c r="F20" s="15" t="s">
        <v>50</v>
      </c>
      <c r="G20" s="15">
        <f t="shared" si="2"/>
        <v>800000</v>
      </c>
      <c r="H20" s="35"/>
      <c r="I20" s="28" t="s">
        <v>18</v>
      </c>
      <c r="J20" s="15" t="s">
        <v>19</v>
      </c>
      <c r="K20" s="35"/>
      <c r="L20" s="15"/>
      <c r="M20" s="18" t="s">
        <v>18</v>
      </c>
      <c r="N20" s="30"/>
    </row>
    <row r="21" s="1" customFormat="1" ht="30" customHeight="1" spans="1:14">
      <c r="A21" s="12">
        <v>13</v>
      </c>
      <c r="B21" s="33"/>
      <c r="C21" s="14" t="s">
        <v>52</v>
      </c>
      <c r="D21" s="15">
        <v>220</v>
      </c>
      <c r="E21" s="15">
        <v>115</v>
      </c>
      <c r="F21" s="15" t="s">
        <v>36</v>
      </c>
      <c r="G21" s="15">
        <f t="shared" si="2"/>
        <v>25300</v>
      </c>
      <c r="H21" s="35"/>
      <c r="I21" s="28" t="s">
        <v>18</v>
      </c>
      <c r="J21" s="15" t="s">
        <v>19</v>
      </c>
      <c r="K21" s="35"/>
      <c r="L21" s="15"/>
      <c r="M21" s="18" t="s">
        <v>18</v>
      </c>
      <c r="N21" s="30"/>
    </row>
    <row r="22" s="1" customFormat="1" ht="30" customHeight="1" spans="1:14">
      <c r="A22" s="12">
        <v>14</v>
      </c>
      <c r="B22" s="33"/>
      <c r="C22" s="37" t="s">
        <v>53</v>
      </c>
      <c r="D22" s="15">
        <v>30000</v>
      </c>
      <c r="E22" s="15">
        <v>2</v>
      </c>
      <c r="F22" s="15" t="s">
        <v>36</v>
      </c>
      <c r="G22" s="15">
        <f t="shared" si="2"/>
        <v>60000</v>
      </c>
      <c r="H22" s="35"/>
      <c r="I22" s="15" t="s">
        <v>19</v>
      </c>
      <c r="J22" s="15" t="s">
        <v>18</v>
      </c>
      <c r="K22" s="35"/>
      <c r="L22" s="15"/>
      <c r="M22" s="18" t="s">
        <v>18</v>
      </c>
      <c r="N22" s="30"/>
    </row>
    <row r="23" s="1" customFormat="1" ht="30" customHeight="1" spans="1:14">
      <c r="A23" s="12">
        <v>15</v>
      </c>
      <c r="B23" s="33"/>
      <c r="C23" s="37" t="s">
        <v>54</v>
      </c>
      <c r="D23" s="15">
        <v>460</v>
      </c>
      <c r="E23" s="15">
        <v>50</v>
      </c>
      <c r="F23" s="15" t="s">
        <v>36</v>
      </c>
      <c r="G23" s="15">
        <f t="shared" si="2"/>
        <v>23000</v>
      </c>
      <c r="H23" s="35"/>
      <c r="I23" s="15" t="s">
        <v>19</v>
      </c>
      <c r="J23" s="15" t="s">
        <v>18</v>
      </c>
      <c r="K23" s="35"/>
      <c r="L23" s="15"/>
      <c r="M23" s="18" t="s">
        <v>18</v>
      </c>
      <c r="N23" s="30"/>
    </row>
    <row r="24" s="1" customFormat="1" ht="30" customHeight="1" spans="1:14">
      <c r="A24" s="12">
        <v>16</v>
      </c>
      <c r="B24" s="33"/>
      <c r="C24" s="37" t="s">
        <v>55</v>
      </c>
      <c r="D24" s="15">
        <v>300</v>
      </c>
      <c r="E24" s="15">
        <v>42</v>
      </c>
      <c r="F24" s="15" t="s">
        <v>36</v>
      </c>
      <c r="G24" s="15">
        <f t="shared" si="2"/>
        <v>12600</v>
      </c>
      <c r="H24" s="35"/>
      <c r="I24" s="15" t="s">
        <v>19</v>
      </c>
      <c r="J24" s="15" t="s">
        <v>18</v>
      </c>
      <c r="K24" s="35"/>
      <c r="L24" s="15"/>
      <c r="M24" s="18" t="s">
        <v>18</v>
      </c>
      <c r="N24" s="30"/>
    </row>
    <row r="25" s="1" customFormat="1" ht="30" customHeight="1" spans="1:14">
      <c r="A25" s="12">
        <v>17</v>
      </c>
      <c r="B25" s="33"/>
      <c r="C25" s="37" t="s">
        <v>56</v>
      </c>
      <c r="D25" s="15">
        <v>3800</v>
      </c>
      <c r="E25" s="15">
        <v>8</v>
      </c>
      <c r="F25" s="15" t="s">
        <v>36</v>
      </c>
      <c r="G25" s="15">
        <f t="shared" si="2"/>
        <v>30400</v>
      </c>
      <c r="H25" s="35"/>
      <c r="I25" s="15" t="s">
        <v>19</v>
      </c>
      <c r="J25" s="15" t="s">
        <v>18</v>
      </c>
      <c r="K25" s="35"/>
      <c r="L25" s="15"/>
      <c r="M25" s="18" t="s">
        <v>18</v>
      </c>
      <c r="N25" s="30"/>
    </row>
    <row r="26" s="1" customFormat="1" ht="30" customHeight="1" spans="1:14">
      <c r="A26" s="12">
        <v>18</v>
      </c>
      <c r="B26" s="33"/>
      <c r="C26" s="37" t="s">
        <v>57</v>
      </c>
      <c r="D26" s="15">
        <v>360</v>
      </c>
      <c r="E26" s="15">
        <v>37</v>
      </c>
      <c r="F26" s="15" t="s">
        <v>36</v>
      </c>
      <c r="G26" s="15">
        <f t="shared" si="2"/>
        <v>13320</v>
      </c>
      <c r="H26" s="35"/>
      <c r="I26" s="15" t="s">
        <v>19</v>
      </c>
      <c r="J26" s="15" t="s">
        <v>18</v>
      </c>
      <c r="K26" s="35"/>
      <c r="L26" s="15"/>
      <c r="M26" s="18" t="s">
        <v>18</v>
      </c>
      <c r="N26" s="30"/>
    </row>
    <row r="27" s="1" customFormat="1" ht="30" customHeight="1" spans="1:14">
      <c r="A27" s="12">
        <v>19</v>
      </c>
      <c r="B27" s="33"/>
      <c r="C27" s="37" t="s">
        <v>58</v>
      </c>
      <c r="D27" s="15">
        <v>220</v>
      </c>
      <c r="E27" s="15">
        <v>24</v>
      </c>
      <c r="F27" s="15" t="s">
        <v>36</v>
      </c>
      <c r="G27" s="15">
        <f t="shared" si="2"/>
        <v>5280</v>
      </c>
      <c r="H27" s="35"/>
      <c r="I27" s="15" t="s">
        <v>19</v>
      </c>
      <c r="J27" s="15" t="s">
        <v>18</v>
      </c>
      <c r="K27" s="35"/>
      <c r="L27" s="15"/>
      <c r="M27" s="18" t="s">
        <v>18</v>
      </c>
      <c r="N27" s="30"/>
    </row>
    <row r="28" s="1" customFormat="1" ht="30" customHeight="1" spans="1:14">
      <c r="A28" s="12">
        <v>20</v>
      </c>
      <c r="B28" s="33"/>
      <c r="C28" s="37" t="s">
        <v>59</v>
      </c>
      <c r="D28" s="15">
        <v>1500</v>
      </c>
      <c r="E28" s="15">
        <v>67</v>
      </c>
      <c r="F28" s="15" t="s">
        <v>60</v>
      </c>
      <c r="G28" s="15">
        <f t="shared" si="2"/>
        <v>100500</v>
      </c>
      <c r="H28" s="35"/>
      <c r="I28" s="15" t="s">
        <v>19</v>
      </c>
      <c r="J28" s="15" t="s">
        <v>18</v>
      </c>
      <c r="K28" s="35"/>
      <c r="L28" s="15"/>
      <c r="M28" s="18" t="s">
        <v>18</v>
      </c>
      <c r="N28" s="30"/>
    </row>
    <row r="29" s="1" customFormat="1" ht="30" customHeight="1" spans="1:14">
      <c r="A29" s="12">
        <v>21</v>
      </c>
      <c r="B29" s="33"/>
      <c r="C29" s="14" t="s">
        <v>61</v>
      </c>
      <c r="D29" s="34">
        <v>8000</v>
      </c>
      <c r="E29" s="15">
        <v>2</v>
      </c>
      <c r="F29" s="15" t="s">
        <v>36</v>
      </c>
      <c r="G29" s="15">
        <f t="shared" si="2"/>
        <v>16000</v>
      </c>
      <c r="H29" s="35"/>
      <c r="I29" s="15" t="s">
        <v>18</v>
      </c>
      <c r="J29" s="15" t="s">
        <v>19</v>
      </c>
      <c r="K29" s="35"/>
      <c r="L29" s="15"/>
      <c r="M29" s="18" t="s">
        <v>18</v>
      </c>
      <c r="N29" s="30"/>
    </row>
    <row r="30" s="1" customFormat="1" ht="30" customHeight="1" spans="1:14">
      <c r="A30" s="12">
        <v>22</v>
      </c>
      <c r="B30" s="33"/>
      <c r="C30" s="14" t="s">
        <v>62</v>
      </c>
      <c r="D30" s="34">
        <v>6500</v>
      </c>
      <c r="E30" s="15">
        <v>2</v>
      </c>
      <c r="F30" s="15" t="s">
        <v>36</v>
      </c>
      <c r="G30" s="15">
        <f t="shared" si="2"/>
        <v>13000</v>
      </c>
      <c r="H30" s="35"/>
      <c r="I30" s="15" t="s">
        <v>18</v>
      </c>
      <c r="J30" s="15" t="s">
        <v>19</v>
      </c>
      <c r="K30" s="35"/>
      <c r="L30" s="15"/>
      <c r="M30" s="18" t="s">
        <v>18</v>
      </c>
      <c r="N30" s="30"/>
    </row>
    <row r="31" s="1" customFormat="1" ht="30" customHeight="1" spans="1:14">
      <c r="A31" s="12">
        <v>23</v>
      </c>
      <c r="B31" s="33"/>
      <c r="C31" s="14" t="s">
        <v>63</v>
      </c>
      <c r="D31" s="34">
        <v>2000</v>
      </c>
      <c r="E31" s="15">
        <v>2</v>
      </c>
      <c r="F31" s="15" t="s">
        <v>36</v>
      </c>
      <c r="G31" s="15">
        <f t="shared" si="2"/>
        <v>4000</v>
      </c>
      <c r="H31" s="35"/>
      <c r="I31" s="15" t="s">
        <v>18</v>
      </c>
      <c r="J31" s="15" t="s">
        <v>19</v>
      </c>
      <c r="K31" s="35"/>
      <c r="L31" s="15"/>
      <c r="M31" s="18" t="s">
        <v>18</v>
      </c>
      <c r="N31" s="30"/>
    </row>
    <row r="32" s="1" customFormat="1" ht="30" customHeight="1" spans="1:14">
      <c r="A32" s="12">
        <v>24</v>
      </c>
      <c r="B32" s="33"/>
      <c r="C32" s="37" t="s">
        <v>64</v>
      </c>
      <c r="D32" s="15">
        <v>450</v>
      </c>
      <c r="E32" s="15">
        <v>30</v>
      </c>
      <c r="F32" s="15" t="s">
        <v>60</v>
      </c>
      <c r="G32" s="15">
        <f t="shared" si="2"/>
        <v>13500</v>
      </c>
      <c r="H32" s="35"/>
      <c r="I32" s="15" t="s">
        <v>19</v>
      </c>
      <c r="J32" s="15" t="s">
        <v>18</v>
      </c>
      <c r="K32" s="35"/>
      <c r="L32" s="15"/>
      <c r="M32" s="18" t="s">
        <v>18</v>
      </c>
      <c r="N32" s="30"/>
    </row>
    <row r="33" s="1" customFormat="1" ht="30" customHeight="1" spans="1:14">
      <c r="A33" s="12">
        <v>25</v>
      </c>
      <c r="B33" s="33"/>
      <c r="C33" s="14" t="s">
        <v>65</v>
      </c>
      <c r="D33" s="34">
        <v>450</v>
      </c>
      <c r="E33" s="15">
        <v>6</v>
      </c>
      <c r="F33" s="15" t="s">
        <v>36</v>
      </c>
      <c r="G33" s="15">
        <f t="shared" si="2"/>
        <v>2700</v>
      </c>
      <c r="H33" s="35"/>
      <c r="I33" s="15" t="s">
        <v>18</v>
      </c>
      <c r="J33" s="15" t="s">
        <v>19</v>
      </c>
      <c r="K33" s="35"/>
      <c r="L33" s="15"/>
      <c r="M33" s="18" t="s">
        <v>18</v>
      </c>
      <c r="N33" s="30"/>
    </row>
    <row r="34" s="1" customFormat="1" ht="30" customHeight="1" spans="1:14">
      <c r="A34" s="12">
        <v>26</v>
      </c>
      <c r="B34" s="33"/>
      <c r="C34" s="14" t="s">
        <v>66</v>
      </c>
      <c r="D34" s="15">
        <v>3000</v>
      </c>
      <c r="E34" s="15">
        <v>15</v>
      </c>
      <c r="F34" s="15" t="s">
        <v>36</v>
      </c>
      <c r="G34" s="15">
        <f t="shared" si="2"/>
        <v>45000</v>
      </c>
      <c r="H34" s="35"/>
      <c r="I34" s="15" t="s">
        <v>18</v>
      </c>
      <c r="J34" s="15" t="s">
        <v>19</v>
      </c>
      <c r="K34" s="35"/>
      <c r="L34" s="15"/>
      <c r="M34" s="18" t="s">
        <v>18</v>
      </c>
      <c r="N34" s="30"/>
    </row>
    <row r="35" s="1" customFormat="1" ht="30" customHeight="1" spans="1:14">
      <c r="A35" s="12">
        <v>27</v>
      </c>
      <c r="B35" s="39"/>
      <c r="C35" s="14" t="s">
        <v>67</v>
      </c>
      <c r="D35" s="15">
        <v>8000</v>
      </c>
      <c r="E35" s="15">
        <v>16</v>
      </c>
      <c r="F35" s="15" t="s">
        <v>36</v>
      </c>
      <c r="G35" s="15">
        <f t="shared" si="2"/>
        <v>128000</v>
      </c>
      <c r="H35" s="40"/>
      <c r="I35" s="15" t="s">
        <v>18</v>
      </c>
      <c r="J35" s="15" t="s">
        <v>19</v>
      </c>
      <c r="K35" s="40"/>
      <c r="L35" s="15"/>
      <c r="M35" s="18" t="s">
        <v>18</v>
      </c>
      <c r="N35" s="30"/>
    </row>
    <row r="36" s="1" customFormat="1" ht="30" customHeight="1" spans="1:14">
      <c r="A36" s="12">
        <v>28</v>
      </c>
      <c r="B36" s="13" t="s">
        <v>68</v>
      </c>
      <c r="C36" s="14" t="s">
        <v>69</v>
      </c>
      <c r="D36" s="15">
        <v>450</v>
      </c>
      <c r="E36" s="15">
        <v>460</v>
      </c>
      <c r="F36" s="15" t="s">
        <v>70</v>
      </c>
      <c r="G36" s="15">
        <f t="shared" si="2"/>
        <v>207000</v>
      </c>
      <c r="H36" s="15">
        <f>SUM(G36:G48)</f>
        <v>2865800</v>
      </c>
      <c r="I36" s="15" t="s">
        <v>19</v>
      </c>
      <c r="J36" s="15" t="s">
        <v>18</v>
      </c>
      <c r="K36" s="15" t="s">
        <v>19</v>
      </c>
      <c r="L36" s="15" t="s">
        <v>71</v>
      </c>
      <c r="M36" s="18" t="s">
        <v>18</v>
      </c>
      <c r="N36" s="30"/>
    </row>
    <row r="37" s="1" customFormat="1" ht="30" customHeight="1" spans="1:14">
      <c r="A37" s="12">
        <v>29</v>
      </c>
      <c r="B37" s="13"/>
      <c r="C37" s="14" t="s">
        <v>72</v>
      </c>
      <c r="D37" s="15">
        <v>120</v>
      </c>
      <c r="E37" s="15">
        <v>640</v>
      </c>
      <c r="F37" s="15" t="s">
        <v>73</v>
      </c>
      <c r="G37" s="15">
        <f t="shared" si="2"/>
        <v>76800</v>
      </c>
      <c r="H37" s="15"/>
      <c r="I37" s="15" t="s">
        <v>19</v>
      </c>
      <c r="J37" s="15" t="s">
        <v>18</v>
      </c>
      <c r="K37" s="15"/>
      <c r="L37" s="15"/>
      <c r="M37" s="18" t="s">
        <v>18</v>
      </c>
      <c r="N37" s="30"/>
    </row>
    <row r="38" s="1" customFormat="1" ht="30" customHeight="1" spans="1:14">
      <c r="A38" s="12">
        <v>30</v>
      </c>
      <c r="B38" s="13"/>
      <c r="C38" s="37" t="s">
        <v>74</v>
      </c>
      <c r="D38" s="15">
        <v>3300</v>
      </c>
      <c r="E38" s="15">
        <v>123</v>
      </c>
      <c r="F38" s="15" t="s">
        <v>36</v>
      </c>
      <c r="G38" s="15">
        <f t="shared" si="2"/>
        <v>405900</v>
      </c>
      <c r="H38" s="15"/>
      <c r="I38" s="15" t="s">
        <v>19</v>
      </c>
      <c r="J38" s="15" t="s">
        <v>18</v>
      </c>
      <c r="K38" s="15"/>
      <c r="L38" s="15"/>
      <c r="M38" s="18" t="s">
        <v>18</v>
      </c>
      <c r="N38" s="30"/>
    </row>
    <row r="39" s="1" customFormat="1" ht="30" customHeight="1" spans="1:14">
      <c r="A39" s="12">
        <v>31</v>
      </c>
      <c r="B39" s="13"/>
      <c r="C39" s="37" t="s">
        <v>75</v>
      </c>
      <c r="D39" s="15">
        <v>2000</v>
      </c>
      <c r="E39" s="15">
        <v>166</v>
      </c>
      <c r="F39" s="15" t="s">
        <v>36</v>
      </c>
      <c r="G39" s="15">
        <f t="shared" si="2"/>
        <v>332000</v>
      </c>
      <c r="H39" s="15"/>
      <c r="I39" s="15" t="s">
        <v>19</v>
      </c>
      <c r="J39" s="15" t="s">
        <v>18</v>
      </c>
      <c r="K39" s="15"/>
      <c r="L39" s="15"/>
      <c r="M39" s="18" t="s">
        <v>18</v>
      </c>
      <c r="N39" s="30"/>
    </row>
    <row r="40" s="1" customFormat="1" ht="30" customHeight="1" spans="1:14">
      <c r="A40" s="12">
        <v>32</v>
      </c>
      <c r="B40" s="13"/>
      <c r="C40" s="14" t="s">
        <v>76</v>
      </c>
      <c r="D40" s="15">
        <v>450</v>
      </c>
      <c r="E40" s="15">
        <v>625</v>
      </c>
      <c r="F40" s="15" t="s">
        <v>73</v>
      </c>
      <c r="G40" s="15">
        <f t="shared" si="2"/>
        <v>281250</v>
      </c>
      <c r="H40" s="15"/>
      <c r="I40" s="15" t="s">
        <v>19</v>
      </c>
      <c r="J40" s="15" t="s">
        <v>18</v>
      </c>
      <c r="K40" s="15"/>
      <c r="L40" s="15"/>
      <c r="M40" s="18" t="s">
        <v>18</v>
      </c>
      <c r="N40" s="30"/>
    </row>
    <row r="41" s="1" customFormat="1" ht="30" customHeight="1" spans="1:14">
      <c r="A41" s="12">
        <v>33</v>
      </c>
      <c r="B41" s="13"/>
      <c r="C41" s="14" t="s">
        <v>77</v>
      </c>
      <c r="D41" s="15">
        <v>600</v>
      </c>
      <c r="E41" s="15">
        <v>20</v>
      </c>
      <c r="F41" s="15" t="s">
        <v>36</v>
      </c>
      <c r="G41" s="15">
        <f t="shared" si="2"/>
        <v>12000</v>
      </c>
      <c r="H41" s="15"/>
      <c r="I41" s="15" t="s">
        <v>19</v>
      </c>
      <c r="J41" s="15" t="s">
        <v>18</v>
      </c>
      <c r="K41" s="15"/>
      <c r="L41" s="15"/>
      <c r="M41" s="18" t="s">
        <v>18</v>
      </c>
      <c r="N41" s="30"/>
    </row>
    <row r="42" s="1" customFormat="1" ht="30" customHeight="1" spans="1:14">
      <c r="A42" s="12">
        <v>34</v>
      </c>
      <c r="B42" s="13"/>
      <c r="C42" s="14" t="s">
        <v>78</v>
      </c>
      <c r="D42" s="15">
        <v>560</v>
      </c>
      <c r="E42" s="15">
        <v>100</v>
      </c>
      <c r="F42" s="15" t="s">
        <v>50</v>
      </c>
      <c r="G42" s="15">
        <f t="shared" si="2"/>
        <v>56000</v>
      </c>
      <c r="H42" s="15"/>
      <c r="I42" s="15" t="s">
        <v>19</v>
      </c>
      <c r="J42" s="15" t="s">
        <v>18</v>
      </c>
      <c r="K42" s="15"/>
      <c r="L42" s="15"/>
      <c r="M42" s="18" t="s">
        <v>18</v>
      </c>
      <c r="N42" s="30"/>
    </row>
    <row r="43" s="1" customFormat="1" ht="30" customHeight="1" spans="1:14">
      <c r="A43" s="12">
        <v>35</v>
      </c>
      <c r="B43" s="13"/>
      <c r="C43" s="14" t="s">
        <v>79</v>
      </c>
      <c r="D43" s="15">
        <v>850</v>
      </c>
      <c r="E43" s="15">
        <v>285</v>
      </c>
      <c r="F43" s="15" t="s">
        <v>36</v>
      </c>
      <c r="G43" s="15">
        <f t="shared" si="2"/>
        <v>242250</v>
      </c>
      <c r="H43" s="15"/>
      <c r="I43" s="15" t="s">
        <v>19</v>
      </c>
      <c r="J43" s="15" t="s">
        <v>18</v>
      </c>
      <c r="K43" s="15"/>
      <c r="L43" s="15"/>
      <c r="M43" s="18" t="s">
        <v>18</v>
      </c>
      <c r="N43" s="30"/>
    </row>
    <row r="44" s="1" customFormat="1" ht="30" customHeight="1" spans="1:14">
      <c r="A44" s="12">
        <v>36</v>
      </c>
      <c r="B44" s="13"/>
      <c r="C44" s="14" t="s">
        <v>80</v>
      </c>
      <c r="D44" s="15">
        <v>450</v>
      </c>
      <c r="E44" s="15">
        <v>100</v>
      </c>
      <c r="F44" s="15" t="s">
        <v>81</v>
      </c>
      <c r="G44" s="15">
        <f t="shared" si="2"/>
        <v>45000</v>
      </c>
      <c r="H44" s="15"/>
      <c r="I44" s="15" t="s">
        <v>19</v>
      </c>
      <c r="J44" s="15" t="s">
        <v>18</v>
      </c>
      <c r="K44" s="15"/>
      <c r="L44" s="15"/>
      <c r="M44" s="18" t="s">
        <v>18</v>
      </c>
      <c r="N44" s="30"/>
    </row>
    <row r="45" s="1" customFormat="1" ht="30" customHeight="1" spans="1:14">
      <c r="A45" s="12">
        <v>37</v>
      </c>
      <c r="B45" s="13"/>
      <c r="C45" s="14" t="s">
        <v>82</v>
      </c>
      <c r="D45" s="15">
        <v>18000</v>
      </c>
      <c r="E45" s="15">
        <v>9</v>
      </c>
      <c r="F45" s="15" t="s">
        <v>36</v>
      </c>
      <c r="G45" s="15">
        <f t="shared" si="2"/>
        <v>162000</v>
      </c>
      <c r="H45" s="15"/>
      <c r="I45" s="15" t="s">
        <v>19</v>
      </c>
      <c r="J45" s="15" t="s">
        <v>18</v>
      </c>
      <c r="K45" s="15"/>
      <c r="L45" s="15"/>
      <c r="M45" s="18" t="s">
        <v>18</v>
      </c>
      <c r="N45" s="30"/>
    </row>
    <row r="46" s="1" customFormat="1" ht="30" customHeight="1" spans="1:14">
      <c r="A46" s="12">
        <v>38</v>
      </c>
      <c r="B46" s="13"/>
      <c r="C46" s="14" t="s">
        <v>83</v>
      </c>
      <c r="D46" s="15">
        <v>800</v>
      </c>
      <c r="E46" s="15">
        <v>72</v>
      </c>
      <c r="F46" s="15" t="s">
        <v>50</v>
      </c>
      <c r="G46" s="15">
        <f t="shared" si="2"/>
        <v>57600</v>
      </c>
      <c r="H46" s="15"/>
      <c r="I46" s="15" t="s">
        <v>19</v>
      </c>
      <c r="J46" s="15" t="s">
        <v>18</v>
      </c>
      <c r="K46" s="15"/>
      <c r="L46" s="15"/>
      <c r="M46" s="18" t="s">
        <v>18</v>
      </c>
      <c r="N46" s="30"/>
    </row>
    <row r="47" s="1" customFormat="1" ht="30" customHeight="1" spans="1:14">
      <c r="A47" s="12">
        <v>39</v>
      </c>
      <c r="B47" s="13"/>
      <c r="C47" s="37" t="s">
        <v>84</v>
      </c>
      <c r="D47" s="15">
        <v>8000</v>
      </c>
      <c r="E47" s="15">
        <v>14</v>
      </c>
      <c r="F47" s="15" t="s">
        <v>36</v>
      </c>
      <c r="G47" s="15">
        <f t="shared" si="2"/>
        <v>112000</v>
      </c>
      <c r="H47" s="15"/>
      <c r="I47" s="15" t="s">
        <v>18</v>
      </c>
      <c r="J47" s="15" t="s">
        <v>19</v>
      </c>
      <c r="K47" s="15"/>
      <c r="L47" s="15"/>
      <c r="M47" s="18" t="s">
        <v>18</v>
      </c>
      <c r="N47" s="30"/>
    </row>
    <row r="48" s="1" customFormat="1" ht="30" customHeight="1" spans="1:14">
      <c r="A48" s="12">
        <v>40</v>
      </c>
      <c r="B48" s="13"/>
      <c r="C48" s="14" t="s">
        <v>71</v>
      </c>
      <c r="D48" s="15">
        <v>12000</v>
      </c>
      <c r="E48" s="15">
        <v>73</v>
      </c>
      <c r="F48" s="15" t="s">
        <v>36</v>
      </c>
      <c r="G48" s="15">
        <f t="shared" si="2"/>
        <v>876000</v>
      </c>
      <c r="H48" s="15"/>
      <c r="I48" s="15" t="s">
        <v>18</v>
      </c>
      <c r="J48" s="15" t="s">
        <v>19</v>
      </c>
      <c r="K48" s="15"/>
      <c r="L48" s="15"/>
      <c r="M48" s="18" t="s">
        <v>18</v>
      </c>
      <c r="N48" s="41"/>
    </row>
    <row r="49" s="4" customFormat="1" ht="21" customHeight="1" spans="1:14">
      <c r="A49" s="42" t="s">
        <v>85</v>
      </c>
      <c r="B49" s="22"/>
      <c r="C49" s="22"/>
      <c r="D49" s="22"/>
      <c r="E49" s="43">
        <f t="shared" ref="E49:H49" si="3">SUM(E9:E48)</f>
        <v>3251</v>
      </c>
      <c r="F49" s="43"/>
      <c r="G49" s="43">
        <f t="shared" si="3"/>
        <v>11639800</v>
      </c>
      <c r="H49" s="43">
        <f t="shared" si="3"/>
        <v>11639800</v>
      </c>
      <c r="I49" s="43"/>
      <c r="J49" s="43"/>
      <c r="K49" s="43"/>
      <c r="L49" s="43"/>
      <c r="M49" s="44"/>
      <c r="N49" s="45"/>
    </row>
    <row r="50" ht="30" customHeight="1" spans="1:14">
      <c r="A50" s="25">
        <v>1</v>
      </c>
      <c r="B50" s="46" t="s">
        <v>86</v>
      </c>
      <c r="C50" s="27" t="s">
        <v>87</v>
      </c>
      <c r="D50" s="47">
        <v>38000</v>
      </c>
      <c r="E50" s="48">
        <v>33</v>
      </c>
      <c r="F50" s="48" t="s">
        <v>36</v>
      </c>
      <c r="G50" s="49">
        <f t="shared" ref="G50:G111" si="4">E50*D50</f>
        <v>1254000</v>
      </c>
      <c r="H50" s="20">
        <v>4848000</v>
      </c>
      <c r="I50" s="50" t="s">
        <v>19</v>
      </c>
      <c r="J50" s="51" t="s">
        <v>18</v>
      </c>
      <c r="K50" s="51" t="s">
        <v>18</v>
      </c>
      <c r="L50" s="52" t="s">
        <v>18</v>
      </c>
      <c r="M50" s="53" t="s">
        <v>18</v>
      </c>
      <c r="N50" s="54" t="s">
        <v>20</v>
      </c>
    </row>
    <row r="51" ht="30" customHeight="1" spans="1:14">
      <c r="A51" s="12">
        <v>2</v>
      </c>
      <c r="B51" s="35"/>
      <c r="C51" s="55" t="s">
        <v>88</v>
      </c>
      <c r="D51" s="56">
        <v>94000</v>
      </c>
      <c r="E51" s="57">
        <v>6</v>
      </c>
      <c r="F51" s="57" t="s">
        <v>36</v>
      </c>
      <c r="G51" s="58">
        <f t="shared" si="4"/>
        <v>564000</v>
      </c>
      <c r="H51" s="20"/>
      <c r="I51" s="59" t="s">
        <v>19</v>
      </c>
      <c r="J51" s="20" t="s">
        <v>18</v>
      </c>
      <c r="K51" s="20" t="s">
        <v>18</v>
      </c>
      <c r="L51" s="60" t="s">
        <v>18</v>
      </c>
      <c r="M51" s="60" t="s">
        <v>18</v>
      </c>
      <c r="N51" s="61" t="s">
        <v>23</v>
      </c>
    </row>
    <row r="52" ht="30" customHeight="1" spans="1:14">
      <c r="A52" s="12">
        <v>3</v>
      </c>
      <c r="B52" s="35"/>
      <c r="C52" s="37" t="s">
        <v>89</v>
      </c>
      <c r="D52" s="62">
        <v>75000</v>
      </c>
      <c r="E52" s="57">
        <v>6</v>
      </c>
      <c r="F52" s="57" t="s">
        <v>36</v>
      </c>
      <c r="G52" s="58">
        <f t="shared" si="4"/>
        <v>450000</v>
      </c>
      <c r="H52" s="20"/>
      <c r="I52" s="59" t="s">
        <v>19</v>
      </c>
      <c r="J52" s="20" t="s">
        <v>18</v>
      </c>
      <c r="K52" s="20" t="s">
        <v>18</v>
      </c>
      <c r="L52" s="60" t="s">
        <v>18</v>
      </c>
      <c r="M52" s="60" t="s">
        <v>18</v>
      </c>
      <c r="N52" s="61" t="s">
        <v>26</v>
      </c>
    </row>
    <row r="53" ht="30" customHeight="1" spans="1:14">
      <c r="A53" s="12">
        <v>4</v>
      </c>
      <c r="B53" s="35"/>
      <c r="C53" s="14" t="s">
        <v>90</v>
      </c>
      <c r="D53" s="62">
        <v>33200</v>
      </c>
      <c r="E53" s="57">
        <v>30</v>
      </c>
      <c r="F53" s="57" t="s">
        <v>36</v>
      </c>
      <c r="G53" s="58">
        <f t="shared" si="4"/>
        <v>996000</v>
      </c>
      <c r="H53" s="20"/>
      <c r="I53" s="59" t="s">
        <v>19</v>
      </c>
      <c r="J53" s="20" t="s">
        <v>18</v>
      </c>
      <c r="K53" s="20" t="s">
        <v>18</v>
      </c>
      <c r="L53" s="60" t="s">
        <v>19</v>
      </c>
      <c r="M53" s="60" t="s">
        <v>18</v>
      </c>
      <c r="N53" s="61" t="s">
        <v>29</v>
      </c>
    </row>
    <row r="54" ht="30" customHeight="1" spans="1:14">
      <c r="A54" s="12">
        <v>5</v>
      </c>
      <c r="B54" s="35"/>
      <c r="C54" s="14" t="s">
        <v>91</v>
      </c>
      <c r="D54" s="62">
        <v>62000</v>
      </c>
      <c r="E54" s="57">
        <v>9</v>
      </c>
      <c r="F54" s="57" t="s">
        <v>36</v>
      </c>
      <c r="G54" s="58">
        <f t="shared" si="4"/>
        <v>558000</v>
      </c>
      <c r="H54" s="20"/>
      <c r="I54" s="59" t="s">
        <v>19</v>
      </c>
      <c r="J54" s="20" t="s">
        <v>18</v>
      </c>
      <c r="K54" s="20" t="s">
        <v>18</v>
      </c>
      <c r="L54" s="60" t="s">
        <v>18</v>
      </c>
      <c r="M54" s="60" t="s">
        <v>18</v>
      </c>
      <c r="N54" s="61" t="s">
        <v>32</v>
      </c>
    </row>
    <row r="55" ht="30" customHeight="1" spans="1:14">
      <c r="A55" s="12">
        <v>6</v>
      </c>
      <c r="B55" s="40"/>
      <c r="C55" s="14" t="s">
        <v>92</v>
      </c>
      <c r="D55" s="62">
        <v>28500</v>
      </c>
      <c r="E55" s="57">
        <v>36</v>
      </c>
      <c r="F55" s="57" t="s">
        <v>36</v>
      </c>
      <c r="G55" s="58">
        <f t="shared" si="4"/>
        <v>1026000</v>
      </c>
      <c r="H55" s="20"/>
      <c r="I55" s="59" t="s">
        <v>19</v>
      </c>
      <c r="J55" s="20" t="s">
        <v>18</v>
      </c>
      <c r="K55" s="20" t="s">
        <v>18</v>
      </c>
      <c r="L55" s="60" t="s">
        <v>18</v>
      </c>
      <c r="M55" s="60" t="s">
        <v>18</v>
      </c>
      <c r="N55" s="61" t="s">
        <v>38</v>
      </c>
    </row>
    <row r="56" ht="30" customHeight="1" spans="1:14">
      <c r="A56" s="12">
        <v>7</v>
      </c>
      <c r="B56" s="32" t="s">
        <v>93</v>
      </c>
      <c r="C56" s="55" t="s">
        <v>94</v>
      </c>
      <c r="D56" s="56">
        <v>132000</v>
      </c>
      <c r="E56" s="57">
        <v>1</v>
      </c>
      <c r="F56" s="57" t="s">
        <v>36</v>
      </c>
      <c r="G56" s="15">
        <f t="shared" si="4"/>
        <v>132000</v>
      </c>
      <c r="H56" s="63">
        <v>4073900</v>
      </c>
      <c r="I56" s="59" t="s">
        <v>18</v>
      </c>
      <c r="J56" s="20" t="s">
        <v>19</v>
      </c>
      <c r="K56" s="20" t="s">
        <v>18</v>
      </c>
      <c r="L56" s="60" t="s">
        <v>18</v>
      </c>
      <c r="M56" s="60" t="s">
        <v>18</v>
      </c>
      <c r="N56" s="61" t="s">
        <v>95</v>
      </c>
    </row>
    <row r="57" ht="30" customHeight="1" spans="1:14">
      <c r="A57" s="12">
        <v>8</v>
      </c>
      <c r="B57" s="35"/>
      <c r="C57" s="13" t="s">
        <v>96</v>
      </c>
      <c r="D57" s="62">
        <v>388000</v>
      </c>
      <c r="E57" s="57">
        <v>3</v>
      </c>
      <c r="F57" s="57" t="s">
        <v>36</v>
      </c>
      <c r="G57" s="15">
        <f t="shared" si="4"/>
        <v>1164000</v>
      </c>
      <c r="H57" s="64"/>
      <c r="I57" s="59" t="s">
        <v>18</v>
      </c>
      <c r="J57" s="20" t="s">
        <v>19</v>
      </c>
      <c r="K57" s="20" t="s">
        <v>18</v>
      </c>
      <c r="L57" s="60" t="s">
        <v>18</v>
      </c>
      <c r="M57" s="60" t="s">
        <v>18</v>
      </c>
      <c r="N57" s="61" t="s">
        <v>97</v>
      </c>
    </row>
    <row r="58" ht="30" customHeight="1" spans="1:14">
      <c r="A58" s="12">
        <v>9</v>
      </c>
      <c r="B58" s="35"/>
      <c r="C58" s="55" t="s">
        <v>98</v>
      </c>
      <c r="D58" s="56">
        <v>260000</v>
      </c>
      <c r="E58" s="57">
        <v>2</v>
      </c>
      <c r="F58" s="57" t="s">
        <v>36</v>
      </c>
      <c r="G58" s="15">
        <f t="shared" si="4"/>
        <v>520000</v>
      </c>
      <c r="H58" s="64"/>
      <c r="I58" s="59" t="s">
        <v>18</v>
      </c>
      <c r="J58" s="20" t="s">
        <v>19</v>
      </c>
      <c r="K58" s="20" t="s">
        <v>18</v>
      </c>
      <c r="L58" s="60" t="s">
        <v>18</v>
      </c>
      <c r="M58" s="60" t="s">
        <v>18</v>
      </c>
      <c r="N58" s="61" t="s">
        <v>99</v>
      </c>
    </row>
    <row r="59" ht="30" customHeight="1" spans="1:14">
      <c r="A59" s="12">
        <v>10</v>
      </c>
      <c r="B59" s="35"/>
      <c r="C59" s="55" t="s">
        <v>100</v>
      </c>
      <c r="D59" s="56">
        <v>123900</v>
      </c>
      <c r="E59" s="57">
        <v>1</v>
      </c>
      <c r="F59" s="57" t="s">
        <v>36</v>
      </c>
      <c r="G59" s="15">
        <f t="shared" si="4"/>
        <v>123900</v>
      </c>
      <c r="H59" s="64"/>
      <c r="I59" s="59" t="s">
        <v>18</v>
      </c>
      <c r="J59" s="20" t="s">
        <v>19</v>
      </c>
      <c r="K59" s="20" t="s">
        <v>18</v>
      </c>
      <c r="L59" s="60" t="s">
        <v>18</v>
      </c>
      <c r="M59" s="65" t="s">
        <v>18</v>
      </c>
      <c r="N59" s="61" t="s">
        <v>101</v>
      </c>
    </row>
    <row r="60" ht="30" customHeight="1" spans="1:14">
      <c r="A60" s="12">
        <v>11</v>
      </c>
      <c r="B60" s="35"/>
      <c r="C60" s="55" t="s">
        <v>102</v>
      </c>
      <c r="D60" s="56">
        <v>210000</v>
      </c>
      <c r="E60" s="57">
        <v>1</v>
      </c>
      <c r="F60" s="57" t="s">
        <v>36</v>
      </c>
      <c r="G60" s="15">
        <f t="shared" si="4"/>
        <v>210000</v>
      </c>
      <c r="H60" s="64"/>
      <c r="I60" s="59" t="s">
        <v>18</v>
      </c>
      <c r="J60" s="20" t="s">
        <v>19</v>
      </c>
      <c r="K60" s="20" t="s">
        <v>18</v>
      </c>
      <c r="L60" s="60" t="s">
        <v>18</v>
      </c>
      <c r="M60" s="66" t="s">
        <v>18</v>
      </c>
      <c r="N60" s="61" t="s">
        <v>103</v>
      </c>
    </row>
    <row r="61" ht="30" customHeight="1" spans="1:14">
      <c r="A61" s="12">
        <v>12</v>
      </c>
      <c r="B61" s="35"/>
      <c r="C61" s="55" t="s">
        <v>104</v>
      </c>
      <c r="D61" s="56">
        <v>215000</v>
      </c>
      <c r="E61" s="57">
        <v>1</v>
      </c>
      <c r="F61" s="57" t="s">
        <v>36</v>
      </c>
      <c r="G61" s="15">
        <f t="shared" si="4"/>
        <v>215000</v>
      </c>
      <c r="H61" s="64"/>
      <c r="I61" s="59" t="s">
        <v>18</v>
      </c>
      <c r="J61" s="20" t="s">
        <v>19</v>
      </c>
      <c r="K61" s="20" t="s">
        <v>18</v>
      </c>
      <c r="L61" s="60" t="s">
        <v>18</v>
      </c>
      <c r="M61" s="66" t="s">
        <v>18</v>
      </c>
      <c r="N61" s="61" t="s">
        <v>105</v>
      </c>
    </row>
    <row r="62" ht="30" customHeight="1" spans="1:14">
      <c r="A62" s="12">
        <v>13</v>
      </c>
      <c r="B62" s="35"/>
      <c r="C62" s="55" t="s">
        <v>106</v>
      </c>
      <c r="D62" s="56">
        <v>148000</v>
      </c>
      <c r="E62" s="57">
        <v>2</v>
      </c>
      <c r="F62" s="57" t="s">
        <v>36</v>
      </c>
      <c r="G62" s="15">
        <f t="shared" si="4"/>
        <v>296000</v>
      </c>
      <c r="H62" s="64"/>
      <c r="I62" s="59" t="s">
        <v>18</v>
      </c>
      <c r="J62" s="20" t="s">
        <v>19</v>
      </c>
      <c r="K62" s="20" t="s">
        <v>18</v>
      </c>
      <c r="L62" s="60" t="s">
        <v>19</v>
      </c>
      <c r="M62" s="66" t="s">
        <v>18</v>
      </c>
      <c r="N62" s="61" t="s">
        <v>107</v>
      </c>
    </row>
    <row r="63" ht="30" customHeight="1" spans="1:14">
      <c r="A63" s="12">
        <v>14</v>
      </c>
      <c r="B63" s="35"/>
      <c r="C63" s="55" t="s">
        <v>108</v>
      </c>
      <c r="D63" s="56">
        <v>158000</v>
      </c>
      <c r="E63" s="57">
        <v>1</v>
      </c>
      <c r="F63" s="57" t="s">
        <v>36</v>
      </c>
      <c r="G63" s="15">
        <f t="shared" si="4"/>
        <v>158000</v>
      </c>
      <c r="H63" s="64"/>
      <c r="I63" s="59" t="s">
        <v>18</v>
      </c>
      <c r="J63" s="20" t="s">
        <v>19</v>
      </c>
      <c r="K63" s="20" t="s">
        <v>18</v>
      </c>
      <c r="L63" s="60" t="s">
        <v>18</v>
      </c>
      <c r="M63" s="66" t="s">
        <v>18</v>
      </c>
      <c r="N63" s="61" t="s">
        <v>109</v>
      </c>
    </row>
    <row r="64" ht="30" customHeight="1" spans="1:14">
      <c r="A64" s="12">
        <v>15</v>
      </c>
      <c r="B64" s="35"/>
      <c r="C64" s="55" t="s">
        <v>110</v>
      </c>
      <c r="D64" s="56">
        <v>220000</v>
      </c>
      <c r="E64" s="57">
        <v>1</v>
      </c>
      <c r="F64" s="57" t="s">
        <v>36</v>
      </c>
      <c r="G64" s="15">
        <f t="shared" si="4"/>
        <v>220000</v>
      </c>
      <c r="H64" s="64"/>
      <c r="I64" s="59" t="s">
        <v>18</v>
      </c>
      <c r="J64" s="20" t="s">
        <v>19</v>
      </c>
      <c r="K64" s="20" t="s">
        <v>18</v>
      </c>
      <c r="L64" s="60" t="s">
        <v>18</v>
      </c>
      <c r="M64" s="66" t="s">
        <v>18</v>
      </c>
      <c r="N64" s="61" t="s">
        <v>111</v>
      </c>
    </row>
    <row r="65" ht="30" customHeight="1" spans="1:14">
      <c r="A65" s="12">
        <v>16</v>
      </c>
      <c r="B65" s="40"/>
      <c r="C65" s="55" t="s">
        <v>112</v>
      </c>
      <c r="D65" s="56">
        <v>172500</v>
      </c>
      <c r="E65" s="57">
        <v>6</v>
      </c>
      <c r="F65" s="57" t="s">
        <v>36</v>
      </c>
      <c r="G65" s="15">
        <f t="shared" si="4"/>
        <v>1035000</v>
      </c>
      <c r="H65" s="67"/>
      <c r="I65" s="59" t="s">
        <v>18</v>
      </c>
      <c r="J65" s="20" t="s">
        <v>19</v>
      </c>
      <c r="K65" s="20" t="s">
        <v>18</v>
      </c>
      <c r="L65" s="60" t="s">
        <v>18</v>
      </c>
      <c r="M65" s="66" t="s">
        <v>18</v>
      </c>
      <c r="N65" s="61" t="s">
        <v>113</v>
      </c>
    </row>
    <row r="66" ht="30" customHeight="1" spans="1:14">
      <c r="A66" s="12">
        <v>17</v>
      </c>
      <c r="B66" s="35" t="s">
        <v>114</v>
      </c>
      <c r="C66" s="37" t="s">
        <v>115</v>
      </c>
      <c r="D66" s="62">
        <v>50000</v>
      </c>
      <c r="E66" s="57">
        <v>20</v>
      </c>
      <c r="F66" s="57" t="s">
        <v>36</v>
      </c>
      <c r="G66" s="15">
        <f t="shared" si="4"/>
        <v>1000000</v>
      </c>
      <c r="H66" s="68">
        <v>4200000</v>
      </c>
      <c r="I66" s="20" t="s">
        <v>19</v>
      </c>
      <c r="J66" s="20" t="s">
        <v>18</v>
      </c>
      <c r="K66" s="20" t="s">
        <v>18</v>
      </c>
      <c r="L66" s="60" t="s">
        <v>19</v>
      </c>
      <c r="M66" s="66" t="s">
        <v>18</v>
      </c>
      <c r="N66" s="61" t="s">
        <v>116</v>
      </c>
    </row>
    <row r="67" ht="75" customHeight="1" spans="1:14">
      <c r="A67" s="12">
        <v>18</v>
      </c>
      <c r="B67" s="40"/>
      <c r="C67" s="69" t="s">
        <v>117</v>
      </c>
      <c r="D67" s="56">
        <v>400000</v>
      </c>
      <c r="E67" s="57">
        <v>8</v>
      </c>
      <c r="F67" s="57" t="s">
        <v>36</v>
      </c>
      <c r="G67" s="15">
        <f t="shared" si="4"/>
        <v>3200000</v>
      </c>
      <c r="H67" s="70"/>
      <c r="I67" s="20" t="s">
        <v>18</v>
      </c>
      <c r="J67" s="20" t="s">
        <v>19</v>
      </c>
      <c r="K67" s="20" t="s">
        <v>18</v>
      </c>
      <c r="L67" s="60" t="s">
        <v>18</v>
      </c>
      <c r="M67" s="66" t="s">
        <v>18</v>
      </c>
      <c r="N67" s="61" t="s">
        <v>118</v>
      </c>
    </row>
    <row r="68" ht="30" customHeight="1" spans="1:14">
      <c r="A68" s="12">
        <v>19</v>
      </c>
      <c r="B68" s="32" t="s">
        <v>119</v>
      </c>
      <c r="C68" s="37" t="s">
        <v>120</v>
      </c>
      <c r="D68" s="62">
        <v>180000</v>
      </c>
      <c r="E68" s="57">
        <v>18</v>
      </c>
      <c r="F68" s="57" t="s">
        <v>36</v>
      </c>
      <c r="G68" s="15">
        <f t="shared" si="4"/>
        <v>3240000</v>
      </c>
      <c r="H68" s="68">
        <v>5310000</v>
      </c>
      <c r="I68" s="20" t="s">
        <v>19</v>
      </c>
      <c r="J68" s="20" t="s">
        <v>18</v>
      </c>
      <c r="K68" s="20" t="s">
        <v>18</v>
      </c>
      <c r="L68" s="60" t="s">
        <v>18</v>
      </c>
      <c r="M68" s="66" t="s">
        <v>18</v>
      </c>
      <c r="N68" s="61" t="s">
        <v>121</v>
      </c>
    </row>
    <row r="69" ht="30" customHeight="1" spans="1:14">
      <c r="A69" s="12">
        <v>20</v>
      </c>
      <c r="B69" s="40"/>
      <c r="C69" s="14" t="s">
        <v>122</v>
      </c>
      <c r="D69" s="62">
        <v>230000</v>
      </c>
      <c r="E69" s="57">
        <v>9</v>
      </c>
      <c r="F69" s="57" t="s">
        <v>36</v>
      </c>
      <c r="G69" s="15">
        <f t="shared" si="4"/>
        <v>2070000</v>
      </c>
      <c r="H69" s="68"/>
      <c r="I69" s="20" t="s">
        <v>18</v>
      </c>
      <c r="J69" s="20" t="s">
        <v>19</v>
      </c>
      <c r="K69" s="20" t="s">
        <v>18</v>
      </c>
      <c r="L69" s="60" t="s">
        <v>19</v>
      </c>
      <c r="M69" s="66" t="s">
        <v>18</v>
      </c>
      <c r="N69" s="61" t="s">
        <v>123</v>
      </c>
    </row>
    <row r="70" ht="30" customHeight="1" spans="1:14">
      <c r="A70" s="12">
        <v>21</v>
      </c>
      <c r="B70" s="32" t="s">
        <v>124</v>
      </c>
      <c r="C70" s="37" t="s">
        <v>125</v>
      </c>
      <c r="D70" s="62">
        <v>5000</v>
      </c>
      <c r="E70" s="57">
        <v>7</v>
      </c>
      <c r="F70" s="57" t="s">
        <v>36</v>
      </c>
      <c r="G70" s="15">
        <f t="shared" si="4"/>
        <v>35000</v>
      </c>
      <c r="H70" s="60">
        <v>4867000</v>
      </c>
      <c r="I70" s="59" t="s">
        <v>18</v>
      </c>
      <c r="J70" s="20" t="s">
        <v>19</v>
      </c>
      <c r="K70" s="20" t="s">
        <v>18</v>
      </c>
      <c r="L70" s="60" t="s">
        <v>18</v>
      </c>
      <c r="M70" s="66" t="s">
        <v>18</v>
      </c>
      <c r="N70" s="61" t="s">
        <v>126</v>
      </c>
    </row>
    <row r="71" ht="30" customHeight="1" spans="1:14">
      <c r="A71" s="12">
        <v>22</v>
      </c>
      <c r="B71" s="35"/>
      <c r="C71" s="14" t="s">
        <v>127</v>
      </c>
      <c r="D71" s="37">
        <v>43000</v>
      </c>
      <c r="E71" s="57">
        <v>4</v>
      </c>
      <c r="F71" s="57" t="s">
        <v>36</v>
      </c>
      <c r="G71" s="15">
        <f t="shared" si="4"/>
        <v>172000</v>
      </c>
      <c r="H71" s="60"/>
      <c r="I71" s="59" t="s">
        <v>19</v>
      </c>
      <c r="J71" s="20" t="s">
        <v>18</v>
      </c>
      <c r="K71" s="20" t="s">
        <v>18</v>
      </c>
      <c r="L71" s="60" t="s">
        <v>18</v>
      </c>
      <c r="M71" s="66" t="s">
        <v>18</v>
      </c>
      <c r="N71" s="61" t="s">
        <v>128</v>
      </c>
    </row>
    <row r="72" ht="30" customHeight="1" spans="1:14">
      <c r="A72" s="12">
        <v>23</v>
      </c>
      <c r="B72" s="35"/>
      <c r="C72" s="37" t="s">
        <v>129</v>
      </c>
      <c r="D72" s="62">
        <v>170000</v>
      </c>
      <c r="E72" s="57">
        <v>3</v>
      </c>
      <c r="F72" s="57" t="s">
        <v>36</v>
      </c>
      <c r="G72" s="15">
        <f t="shared" si="4"/>
        <v>510000</v>
      </c>
      <c r="H72" s="60"/>
      <c r="I72" s="59" t="s">
        <v>18</v>
      </c>
      <c r="J72" s="20" t="s">
        <v>19</v>
      </c>
      <c r="K72" s="20" t="s">
        <v>18</v>
      </c>
      <c r="L72" s="60" t="s">
        <v>18</v>
      </c>
      <c r="M72" s="66" t="s">
        <v>18</v>
      </c>
      <c r="N72" s="61" t="s">
        <v>130</v>
      </c>
    </row>
    <row r="73" ht="30" customHeight="1" spans="1:14">
      <c r="A73" s="12">
        <v>24</v>
      </c>
      <c r="B73" s="35"/>
      <c r="C73" s="14" t="s">
        <v>131</v>
      </c>
      <c r="D73" s="62">
        <v>150000</v>
      </c>
      <c r="E73" s="57">
        <v>11</v>
      </c>
      <c r="F73" s="57" t="s">
        <v>36</v>
      </c>
      <c r="G73" s="15">
        <f t="shared" si="4"/>
        <v>1650000</v>
      </c>
      <c r="H73" s="60"/>
      <c r="I73" s="59" t="s">
        <v>18</v>
      </c>
      <c r="J73" s="20" t="s">
        <v>19</v>
      </c>
      <c r="K73" s="20" t="s">
        <v>18</v>
      </c>
      <c r="L73" s="60" t="s">
        <v>18</v>
      </c>
      <c r="M73" s="66" t="s">
        <v>18</v>
      </c>
      <c r="N73" s="61" t="s">
        <v>132</v>
      </c>
    </row>
    <row r="74" ht="53" customHeight="1" spans="1:14">
      <c r="A74" s="12">
        <v>25</v>
      </c>
      <c r="B74" s="35"/>
      <c r="C74" s="14" t="s">
        <v>133</v>
      </c>
      <c r="D74" s="62">
        <v>500000</v>
      </c>
      <c r="E74" s="57">
        <v>3</v>
      </c>
      <c r="F74" s="57" t="s">
        <v>36</v>
      </c>
      <c r="G74" s="15">
        <f t="shared" si="4"/>
        <v>1500000</v>
      </c>
      <c r="H74" s="60"/>
      <c r="I74" s="59" t="s">
        <v>18</v>
      </c>
      <c r="J74" s="20" t="s">
        <v>19</v>
      </c>
      <c r="K74" s="20" t="s">
        <v>18</v>
      </c>
      <c r="L74" s="60" t="s">
        <v>18</v>
      </c>
      <c r="M74" s="66" t="s">
        <v>18</v>
      </c>
      <c r="N74" s="61" t="s">
        <v>134</v>
      </c>
    </row>
    <row r="75" ht="30" customHeight="1" spans="1:14">
      <c r="A75" s="12">
        <v>26</v>
      </c>
      <c r="B75" s="40"/>
      <c r="C75" s="37" t="s">
        <v>135</v>
      </c>
      <c r="D75" s="62">
        <v>50000</v>
      </c>
      <c r="E75" s="57">
        <v>20</v>
      </c>
      <c r="F75" s="57" t="s">
        <v>36</v>
      </c>
      <c r="G75" s="15">
        <f t="shared" si="4"/>
        <v>1000000</v>
      </c>
      <c r="H75" s="60"/>
      <c r="I75" s="59" t="s">
        <v>19</v>
      </c>
      <c r="J75" s="20" t="s">
        <v>18</v>
      </c>
      <c r="K75" s="20" t="s">
        <v>18</v>
      </c>
      <c r="L75" s="60" t="s">
        <v>19</v>
      </c>
      <c r="M75" s="66" t="s">
        <v>18</v>
      </c>
      <c r="N75" s="61" t="s">
        <v>136</v>
      </c>
    </row>
    <row r="76" ht="30" customHeight="1" spans="1:14">
      <c r="A76" s="12">
        <v>27</v>
      </c>
      <c r="B76" s="32" t="s">
        <v>137</v>
      </c>
      <c r="C76" s="37" t="s">
        <v>138</v>
      </c>
      <c r="D76" s="37">
        <v>500000</v>
      </c>
      <c r="E76" s="57">
        <v>2</v>
      </c>
      <c r="F76" s="57" t="s">
        <v>36</v>
      </c>
      <c r="G76" s="15">
        <f t="shared" si="4"/>
        <v>1000000</v>
      </c>
      <c r="H76" s="20">
        <v>4380000</v>
      </c>
      <c r="I76" s="59" t="s">
        <v>18</v>
      </c>
      <c r="J76" s="20" t="s">
        <v>19</v>
      </c>
      <c r="K76" s="20" t="s">
        <v>18</v>
      </c>
      <c r="L76" s="60" t="s">
        <v>19</v>
      </c>
      <c r="M76" s="66" t="s">
        <v>18</v>
      </c>
      <c r="N76" s="61" t="s">
        <v>139</v>
      </c>
    </row>
    <row r="77" ht="30" customHeight="1" spans="1:14">
      <c r="A77" s="12">
        <v>28</v>
      </c>
      <c r="B77" s="35"/>
      <c r="C77" s="37" t="s">
        <v>140</v>
      </c>
      <c r="D77" s="62">
        <v>80000</v>
      </c>
      <c r="E77" s="57">
        <v>6</v>
      </c>
      <c r="F77" s="57" t="s">
        <v>36</v>
      </c>
      <c r="G77" s="15">
        <f t="shared" si="4"/>
        <v>480000</v>
      </c>
      <c r="H77" s="20"/>
      <c r="I77" s="59" t="s">
        <v>18</v>
      </c>
      <c r="J77" s="20" t="s">
        <v>19</v>
      </c>
      <c r="K77" s="20" t="s">
        <v>18</v>
      </c>
      <c r="L77" s="60" t="s">
        <v>18</v>
      </c>
      <c r="M77" s="66" t="s">
        <v>18</v>
      </c>
      <c r="N77" s="61" t="s">
        <v>141</v>
      </c>
    </row>
    <row r="78" ht="30" customHeight="1" spans="1:14">
      <c r="A78" s="12">
        <v>30</v>
      </c>
      <c r="B78" s="35"/>
      <c r="C78" s="13" t="s">
        <v>142</v>
      </c>
      <c r="D78" s="37">
        <v>250000</v>
      </c>
      <c r="E78" s="57">
        <v>6</v>
      </c>
      <c r="F78" s="57" t="s">
        <v>36</v>
      </c>
      <c r="G78" s="15">
        <f t="shared" si="4"/>
        <v>1500000</v>
      </c>
      <c r="H78" s="20"/>
      <c r="I78" s="59" t="s">
        <v>18</v>
      </c>
      <c r="J78" s="20" t="s">
        <v>19</v>
      </c>
      <c r="K78" s="20" t="s">
        <v>18</v>
      </c>
      <c r="L78" s="60" t="s">
        <v>18</v>
      </c>
      <c r="M78" s="66" t="s">
        <v>18</v>
      </c>
      <c r="N78" s="61" t="s">
        <v>143</v>
      </c>
    </row>
    <row r="79" ht="30" customHeight="1" spans="1:14">
      <c r="A79" s="12">
        <v>31</v>
      </c>
      <c r="B79" s="40"/>
      <c r="C79" s="14" t="s">
        <v>144</v>
      </c>
      <c r="D79" s="37">
        <v>200000</v>
      </c>
      <c r="E79" s="57">
        <v>7</v>
      </c>
      <c r="F79" s="57" t="s">
        <v>36</v>
      </c>
      <c r="G79" s="15">
        <f t="shared" si="4"/>
        <v>1400000</v>
      </c>
      <c r="H79" s="20"/>
      <c r="I79" s="59" t="s">
        <v>18</v>
      </c>
      <c r="J79" s="20" t="s">
        <v>19</v>
      </c>
      <c r="K79" s="20" t="s">
        <v>18</v>
      </c>
      <c r="L79" s="60" t="s">
        <v>18</v>
      </c>
      <c r="M79" s="66" t="s">
        <v>18</v>
      </c>
      <c r="N79" s="61" t="s">
        <v>145</v>
      </c>
    </row>
    <row r="80" ht="30" customHeight="1" spans="1:14">
      <c r="A80" s="12">
        <v>32</v>
      </c>
      <c r="B80" s="35" t="s">
        <v>146</v>
      </c>
      <c r="C80" s="14" t="s">
        <v>147</v>
      </c>
      <c r="D80" s="62">
        <v>500000</v>
      </c>
      <c r="E80" s="57">
        <v>2</v>
      </c>
      <c r="F80" s="57" t="s">
        <v>36</v>
      </c>
      <c r="G80" s="15">
        <f t="shared" si="4"/>
        <v>1000000</v>
      </c>
      <c r="H80" s="20">
        <v>4240000</v>
      </c>
      <c r="I80" s="59" t="s">
        <v>18</v>
      </c>
      <c r="J80" s="20" t="s">
        <v>19</v>
      </c>
      <c r="K80" s="20" t="s">
        <v>18</v>
      </c>
      <c r="L80" s="60" t="s">
        <v>18</v>
      </c>
      <c r="M80" s="66" t="s">
        <v>18</v>
      </c>
      <c r="N80" s="61" t="s">
        <v>148</v>
      </c>
    </row>
    <row r="81" ht="30" customHeight="1" spans="1:14">
      <c r="A81" s="12">
        <v>33</v>
      </c>
      <c r="B81" s="35"/>
      <c r="C81" s="37" t="s">
        <v>149</v>
      </c>
      <c r="D81" s="37">
        <v>12000</v>
      </c>
      <c r="E81" s="57">
        <v>120</v>
      </c>
      <c r="F81" s="57" t="s">
        <v>36</v>
      </c>
      <c r="G81" s="15">
        <f t="shared" si="4"/>
        <v>1440000</v>
      </c>
      <c r="H81" s="20"/>
      <c r="I81" s="59" t="s">
        <v>19</v>
      </c>
      <c r="J81" s="20" t="s">
        <v>18</v>
      </c>
      <c r="K81" s="20" t="s">
        <v>18</v>
      </c>
      <c r="L81" s="60" t="s">
        <v>19</v>
      </c>
      <c r="M81" s="66" t="s">
        <v>18</v>
      </c>
      <c r="N81" s="61" t="s">
        <v>150</v>
      </c>
    </row>
    <row r="82" ht="30" customHeight="1" spans="1:14">
      <c r="A82" s="12">
        <v>34</v>
      </c>
      <c r="B82" s="40"/>
      <c r="C82" s="37" t="s">
        <v>151</v>
      </c>
      <c r="D82" s="37">
        <v>300000</v>
      </c>
      <c r="E82" s="57">
        <v>6</v>
      </c>
      <c r="F82" s="57" t="s">
        <v>36</v>
      </c>
      <c r="G82" s="15">
        <f t="shared" si="4"/>
        <v>1800000</v>
      </c>
      <c r="H82" s="20"/>
      <c r="I82" s="59" t="s">
        <v>18</v>
      </c>
      <c r="J82" s="20" t="s">
        <v>19</v>
      </c>
      <c r="K82" s="20" t="s">
        <v>18</v>
      </c>
      <c r="L82" s="60" t="s">
        <v>18</v>
      </c>
      <c r="M82" s="66" t="s">
        <v>18</v>
      </c>
      <c r="N82" s="61" t="s">
        <v>152</v>
      </c>
    </row>
    <row r="83" ht="30" customHeight="1" spans="1:14">
      <c r="A83" s="12">
        <v>35</v>
      </c>
      <c r="B83" s="32" t="s">
        <v>153</v>
      </c>
      <c r="C83" s="13" t="s">
        <v>154</v>
      </c>
      <c r="D83" s="62">
        <v>6000</v>
      </c>
      <c r="E83" s="57">
        <v>61</v>
      </c>
      <c r="F83" s="57" t="s">
        <v>36</v>
      </c>
      <c r="G83" s="15">
        <f t="shared" si="4"/>
        <v>366000</v>
      </c>
      <c r="H83" s="20">
        <v>4544990</v>
      </c>
      <c r="I83" s="59" t="s">
        <v>18</v>
      </c>
      <c r="J83" s="20" t="s">
        <v>19</v>
      </c>
      <c r="K83" s="20" t="s">
        <v>18</v>
      </c>
      <c r="L83" s="60" t="s">
        <v>18</v>
      </c>
      <c r="M83" s="66" t="s">
        <v>18</v>
      </c>
      <c r="N83" s="61" t="s">
        <v>155</v>
      </c>
    </row>
    <row r="84" ht="30" customHeight="1" spans="1:14">
      <c r="A84" s="12">
        <v>36</v>
      </c>
      <c r="B84" s="35"/>
      <c r="C84" s="14" t="s">
        <v>156</v>
      </c>
      <c r="D84" s="37">
        <v>10000</v>
      </c>
      <c r="E84" s="57">
        <v>10</v>
      </c>
      <c r="F84" s="57" t="s">
        <v>36</v>
      </c>
      <c r="G84" s="15">
        <f t="shared" si="4"/>
        <v>100000</v>
      </c>
      <c r="H84" s="20"/>
      <c r="I84" s="59" t="s">
        <v>18</v>
      </c>
      <c r="J84" s="20" t="s">
        <v>19</v>
      </c>
      <c r="K84" s="20" t="s">
        <v>18</v>
      </c>
      <c r="L84" s="60" t="s">
        <v>18</v>
      </c>
      <c r="M84" s="66" t="s">
        <v>18</v>
      </c>
      <c r="N84" s="61" t="s">
        <v>157</v>
      </c>
    </row>
    <row r="85" ht="30" customHeight="1" spans="1:14">
      <c r="A85" s="12">
        <v>37</v>
      </c>
      <c r="B85" s="35"/>
      <c r="C85" s="71" t="s">
        <v>158</v>
      </c>
      <c r="D85" s="56">
        <v>331240</v>
      </c>
      <c r="E85" s="57">
        <v>1</v>
      </c>
      <c r="F85" s="57" t="s">
        <v>36</v>
      </c>
      <c r="G85" s="15">
        <f t="shared" si="4"/>
        <v>331240</v>
      </c>
      <c r="H85" s="20"/>
      <c r="I85" s="59" t="s">
        <v>18</v>
      </c>
      <c r="J85" s="20" t="s">
        <v>19</v>
      </c>
      <c r="K85" s="20" t="s">
        <v>18</v>
      </c>
      <c r="L85" s="60" t="s">
        <v>18</v>
      </c>
      <c r="M85" s="66" t="s">
        <v>18</v>
      </c>
      <c r="N85" s="61" t="s">
        <v>159</v>
      </c>
    </row>
    <row r="86" ht="30" customHeight="1" spans="1:14">
      <c r="A86" s="12">
        <v>38</v>
      </c>
      <c r="B86" s="35"/>
      <c r="C86" s="71" t="s">
        <v>160</v>
      </c>
      <c r="D86" s="62">
        <v>130000</v>
      </c>
      <c r="E86" s="57">
        <v>5</v>
      </c>
      <c r="F86" s="57" t="s">
        <v>36</v>
      </c>
      <c r="G86" s="15">
        <f t="shared" si="4"/>
        <v>650000</v>
      </c>
      <c r="H86" s="20"/>
      <c r="I86" s="59" t="s">
        <v>18</v>
      </c>
      <c r="J86" s="20" t="s">
        <v>19</v>
      </c>
      <c r="K86" s="20" t="s">
        <v>18</v>
      </c>
      <c r="L86" s="60" t="s">
        <v>18</v>
      </c>
      <c r="M86" s="66" t="s">
        <v>18</v>
      </c>
      <c r="N86" s="61" t="s">
        <v>161</v>
      </c>
    </row>
    <row r="87" ht="30" customHeight="1" spans="1:14">
      <c r="A87" s="12">
        <v>39</v>
      </c>
      <c r="B87" s="35"/>
      <c r="C87" s="14" t="s">
        <v>162</v>
      </c>
      <c r="D87" s="37">
        <v>4300</v>
      </c>
      <c r="E87" s="57">
        <v>92</v>
      </c>
      <c r="F87" s="57" t="s">
        <v>36</v>
      </c>
      <c r="G87" s="15">
        <f t="shared" si="4"/>
        <v>395600</v>
      </c>
      <c r="H87" s="20"/>
      <c r="I87" s="59" t="s">
        <v>19</v>
      </c>
      <c r="J87" s="20" t="s">
        <v>18</v>
      </c>
      <c r="K87" s="20" t="s">
        <v>18</v>
      </c>
      <c r="L87" s="60" t="s">
        <v>19</v>
      </c>
      <c r="M87" s="66" t="s">
        <v>18</v>
      </c>
      <c r="N87" s="61" t="s">
        <v>163</v>
      </c>
    </row>
    <row r="88" ht="30" customHeight="1" spans="1:14">
      <c r="A88" s="12">
        <v>40</v>
      </c>
      <c r="B88" s="35"/>
      <c r="C88" s="37" t="s">
        <v>164</v>
      </c>
      <c r="D88" s="37">
        <v>4700</v>
      </c>
      <c r="E88" s="57">
        <v>358</v>
      </c>
      <c r="F88" s="57" t="s">
        <v>36</v>
      </c>
      <c r="G88" s="15">
        <f t="shared" si="4"/>
        <v>1682600</v>
      </c>
      <c r="H88" s="20"/>
      <c r="I88" s="59" t="s">
        <v>18</v>
      </c>
      <c r="J88" s="20" t="s">
        <v>19</v>
      </c>
      <c r="K88" s="20" t="s">
        <v>18</v>
      </c>
      <c r="L88" s="60" t="s">
        <v>18</v>
      </c>
      <c r="M88" s="66" t="s">
        <v>18</v>
      </c>
      <c r="N88" s="61" t="s">
        <v>165</v>
      </c>
    </row>
    <row r="89" ht="30" customHeight="1" spans="1:14">
      <c r="A89" s="12">
        <v>41</v>
      </c>
      <c r="B89" s="35"/>
      <c r="C89" s="14" t="s">
        <v>166</v>
      </c>
      <c r="D89" s="62">
        <v>4320</v>
      </c>
      <c r="E89" s="57">
        <v>20</v>
      </c>
      <c r="F89" s="57" t="s">
        <v>36</v>
      </c>
      <c r="G89" s="15">
        <f t="shared" si="4"/>
        <v>86400</v>
      </c>
      <c r="H89" s="20"/>
      <c r="I89" s="59" t="s">
        <v>19</v>
      </c>
      <c r="J89" s="20" t="s">
        <v>18</v>
      </c>
      <c r="K89" s="20" t="s">
        <v>18</v>
      </c>
      <c r="L89" s="60" t="s">
        <v>18</v>
      </c>
      <c r="M89" s="66" t="s">
        <v>18</v>
      </c>
      <c r="N89" s="61" t="s">
        <v>167</v>
      </c>
    </row>
    <row r="90" ht="30" customHeight="1" spans="1:14">
      <c r="A90" s="12">
        <v>42</v>
      </c>
      <c r="B90" s="35"/>
      <c r="C90" s="14" t="s">
        <v>168</v>
      </c>
      <c r="D90" s="62">
        <v>2350</v>
      </c>
      <c r="E90" s="57">
        <v>239</v>
      </c>
      <c r="F90" s="57" t="s">
        <v>36</v>
      </c>
      <c r="G90" s="15">
        <f t="shared" si="4"/>
        <v>561650</v>
      </c>
      <c r="H90" s="20"/>
      <c r="I90" s="59" t="s">
        <v>19</v>
      </c>
      <c r="J90" s="20" t="s">
        <v>18</v>
      </c>
      <c r="K90" s="20" t="s">
        <v>18</v>
      </c>
      <c r="L90" s="60" t="s">
        <v>18</v>
      </c>
      <c r="M90" s="66" t="s">
        <v>18</v>
      </c>
      <c r="N90" s="61" t="s">
        <v>169</v>
      </c>
    </row>
    <row r="91" ht="30" customHeight="1" spans="1:14">
      <c r="A91" s="12">
        <v>43</v>
      </c>
      <c r="B91" s="35"/>
      <c r="C91" s="71" t="s">
        <v>170</v>
      </c>
      <c r="D91" s="56">
        <v>350</v>
      </c>
      <c r="E91" s="57">
        <v>170</v>
      </c>
      <c r="F91" s="57" t="s">
        <v>36</v>
      </c>
      <c r="G91" s="15">
        <f t="shared" si="4"/>
        <v>59500</v>
      </c>
      <c r="H91" s="20"/>
      <c r="I91" s="59" t="s">
        <v>19</v>
      </c>
      <c r="J91" s="20" t="s">
        <v>18</v>
      </c>
      <c r="K91" s="20" t="s">
        <v>18</v>
      </c>
      <c r="L91" s="60" t="s">
        <v>18</v>
      </c>
      <c r="M91" s="66" t="s">
        <v>18</v>
      </c>
      <c r="N91" s="61" t="s">
        <v>171</v>
      </c>
    </row>
    <row r="92" ht="30" customHeight="1" spans="1:14">
      <c r="A92" s="12">
        <v>44</v>
      </c>
      <c r="B92" s="40"/>
      <c r="C92" s="71" t="s">
        <v>172</v>
      </c>
      <c r="D92" s="56">
        <v>5200</v>
      </c>
      <c r="E92" s="57">
        <v>60</v>
      </c>
      <c r="F92" s="57" t="s">
        <v>36</v>
      </c>
      <c r="G92" s="15">
        <f t="shared" si="4"/>
        <v>312000</v>
      </c>
      <c r="H92" s="20"/>
      <c r="I92" s="59" t="s">
        <v>19</v>
      </c>
      <c r="J92" s="20" t="s">
        <v>18</v>
      </c>
      <c r="K92" s="20" t="s">
        <v>18</v>
      </c>
      <c r="L92" s="60" t="s">
        <v>18</v>
      </c>
      <c r="M92" s="66" t="s">
        <v>18</v>
      </c>
      <c r="N92" s="61" t="s">
        <v>173</v>
      </c>
    </row>
    <row r="93" ht="30" customHeight="1" spans="1:14">
      <c r="A93" s="12">
        <v>45</v>
      </c>
      <c r="B93" s="32" t="s">
        <v>174</v>
      </c>
      <c r="C93" s="13" t="s">
        <v>175</v>
      </c>
      <c r="D93" s="37">
        <v>380000</v>
      </c>
      <c r="E93" s="57">
        <v>1</v>
      </c>
      <c r="F93" s="57" t="s">
        <v>36</v>
      </c>
      <c r="G93" s="15">
        <f t="shared" si="4"/>
        <v>380000</v>
      </c>
      <c r="H93" s="20">
        <v>3740000</v>
      </c>
      <c r="I93" s="59" t="s">
        <v>18</v>
      </c>
      <c r="J93" s="20" t="s">
        <v>19</v>
      </c>
      <c r="K93" s="20" t="s">
        <v>18</v>
      </c>
      <c r="L93" s="60" t="s">
        <v>18</v>
      </c>
      <c r="M93" s="66" t="s">
        <v>18</v>
      </c>
      <c r="N93" s="61" t="s">
        <v>176</v>
      </c>
    </row>
    <row r="94" ht="30" customHeight="1" spans="1:14">
      <c r="A94" s="12">
        <v>46</v>
      </c>
      <c r="B94" s="35"/>
      <c r="C94" s="13" t="s">
        <v>177</v>
      </c>
      <c r="D94" s="37">
        <v>320000</v>
      </c>
      <c r="E94" s="57">
        <v>3</v>
      </c>
      <c r="F94" s="57" t="s">
        <v>36</v>
      </c>
      <c r="G94" s="15">
        <f t="shared" si="4"/>
        <v>960000</v>
      </c>
      <c r="H94" s="20"/>
      <c r="I94" s="59" t="s">
        <v>18</v>
      </c>
      <c r="J94" s="20" t="s">
        <v>19</v>
      </c>
      <c r="K94" s="20" t="s">
        <v>18</v>
      </c>
      <c r="L94" s="60" t="s">
        <v>18</v>
      </c>
      <c r="M94" s="66" t="s">
        <v>18</v>
      </c>
      <c r="N94" s="61" t="s">
        <v>178</v>
      </c>
    </row>
    <row r="95" ht="30" customHeight="1" spans="1:14">
      <c r="A95" s="12">
        <v>47</v>
      </c>
      <c r="B95" s="35"/>
      <c r="C95" s="37" t="s">
        <v>179</v>
      </c>
      <c r="D95" s="37">
        <v>10000</v>
      </c>
      <c r="E95" s="57">
        <v>37</v>
      </c>
      <c r="F95" s="57" t="s">
        <v>36</v>
      </c>
      <c r="G95" s="15">
        <f t="shared" si="4"/>
        <v>370000</v>
      </c>
      <c r="H95" s="20"/>
      <c r="I95" s="59" t="s">
        <v>19</v>
      </c>
      <c r="J95" s="20" t="s">
        <v>18</v>
      </c>
      <c r="K95" s="20" t="s">
        <v>18</v>
      </c>
      <c r="L95" s="60" t="s">
        <v>18</v>
      </c>
      <c r="M95" s="66" t="s">
        <v>18</v>
      </c>
      <c r="N95" s="61" t="s">
        <v>180</v>
      </c>
    </row>
    <row r="96" ht="30" customHeight="1" spans="1:14">
      <c r="A96" s="12">
        <v>48</v>
      </c>
      <c r="B96" s="35"/>
      <c r="C96" s="13" t="s">
        <v>181</v>
      </c>
      <c r="D96" s="37">
        <v>400000</v>
      </c>
      <c r="E96" s="57">
        <v>5</v>
      </c>
      <c r="F96" s="57" t="s">
        <v>36</v>
      </c>
      <c r="G96" s="15">
        <f t="shared" si="4"/>
        <v>2000000</v>
      </c>
      <c r="H96" s="20"/>
      <c r="I96" s="59" t="s">
        <v>18</v>
      </c>
      <c r="J96" s="20" t="s">
        <v>19</v>
      </c>
      <c r="K96" s="20" t="s">
        <v>18</v>
      </c>
      <c r="L96" s="60" t="s">
        <v>19</v>
      </c>
      <c r="M96" s="66" t="s">
        <v>18</v>
      </c>
      <c r="N96" s="61" t="s">
        <v>182</v>
      </c>
    </row>
    <row r="97" ht="30" customHeight="1" spans="1:14">
      <c r="A97" s="12">
        <v>49</v>
      </c>
      <c r="B97" s="40"/>
      <c r="C97" s="71" t="s">
        <v>183</v>
      </c>
      <c r="D97" s="56">
        <v>1000</v>
      </c>
      <c r="E97" s="57">
        <v>30</v>
      </c>
      <c r="F97" s="57" t="s">
        <v>36</v>
      </c>
      <c r="G97" s="15">
        <f t="shared" si="4"/>
        <v>30000</v>
      </c>
      <c r="H97" s="20"/>
      <c r="I97" s="59" t="s">
        <v>19</v>
      </c>
      <c r="J97" s="20" t="s">
        <v>18</v>
      </c>
      <c r="K97" s="20" t="s">
        <v>18</v>
      </c>
      <c r="L97" s="60" t="s">
        <v>18</v>
      </c>
      <c r="M97" s="66" t="s">
        <v>18</v>
      </c>
      <c r="N97" s="61" t="s">
        <v>184</v>
      </c>
    </row>
    <row r="98" ht="30" customHeight="1" spans="1:14">
      <c r="A98" s="12">
        <v>50</v>
      </c>
      <c r="B98" s="32" t="s">
        <v>185</v>
      </c>
      <c r="C98" s="69" t="s">
        <v>186</v>
      </c>
      <c r="D98" s="62">
        <v>7000</v>
      </c>
      <c r="E98" s="57">
        <v>90</v>
      </c>
      <c r="F98" s="57" t="s">
        <v>36</v>
      </c>
      <c r="G98" s="15">
        <f t="shared" si="4"/>
        <v>630000</v>
      </c>
      <c r="H98" s="63">
        <v>3594700</v>
      </c>
      <c r="I98" s="20" t="s">
        <v>19</v>
      </c>
      <c r="J98" s="20" t="s">
        <v>18</v>
      </c>
      <c r="K98" s="20" t="s">
        <v>18</v>
      </c>
      <c r="L98" s="60" t="s">
        <v>18</v>
      </c>
      <c r="M98" s="66" t="s">
        <v>18</v>
      </c>
      <c r="N98" s="61" t="s">
        <v>187</v>
      </c>
    </row>
    <row r="99" ht="30" customHeight="1" spans="1:14">
      <c r="A99" s="12">
        <v>51</v>
      </c>
      <c r="B99" s="35"/>
      <c r="C99" s="72" t="s">
        <v>188</v>
      </c>
      <c r="D99" s="62">
        <v>3100</v>
      </c>
      <c r="E99" s="57">
        <v>77</v>
      </c>
      <c r="F99" s="57" t="s">
        <v>36</v>
      </c>
      <c r="G99" s="15">
        <f t="shared" si="4"/>
        <v>238700</v>
      </c>
      <c r="H99" s="64"/>
      <c r="I99" s="20" t="s">
        <v>19</v>
      </c>
      <c r="J99" s="20" t="s">
        <v>18</v>
      </c>
      <c r="K99" s="20" t="s">
        <v>18</v>
      </c>
      <c r="L99" s="60" t="s">
        <v>18</v>
      </c>
      <c r="M99" s="66" t="s">
        <v>18</v>
      </c>
      <c r="N99" s="61" t="s">
        <v>189</v>
      </c>
    </row>
    <row r="100" ht="30" customHeight="1" spans="1:14">
      <c r="A100" s="12">
        <v>52</v>
      </c>
      <c r="B100" s="35"/>
      <c r="C100" s="71" t="s">
        <v>190</v>
      </c>
      <c r="D100" s="56">
        <v>3000</v>
      </c>
      <c r="E100" s="57">
        <v>10</v>
      </c>
      <c r="F100" s="57" t="s">
        <v>36</v>
      </c>
      <c r="G100" s="15">
        <f t="shared" si="4"/>
        <v>30000</v>
      </c>
      <c r="H100" s="64"/>
      <c r="I100" s="20" t="s">
        <v>19</v>
      </c>
      <c r="J100" s="20" t="s">
        <v>18</v>
      </c>
      <c r="K100" s="20" t="s">
        <v>18</v>
      </c>
      <c r="L100" s="60" t="s">
        <v>18</v>
      </c>
      <c r="M100" s="66" t="s">
        <v>18</v>
      </c>
      <c r="N100" s="61" t="s">
        <v>191</v>
      </c>
    </row>
    <row r="101" ht="30" customHeight="1" spans="1:14">
      <c r="A101" s="12">
        <v>53</v>
      </c>
      <c r="B101" s="35"/>
      <c r="C101" s="73" t="s">
        <v>192</v>
      </c>
      <c r="D101" s="62">
        <v>80000</v>
      </c>
      <c r="E101" s="57">
        <v>16</v>
      </c>
      <c r="F101" s="57" t="s">
        <v>36</v>
      </c>
      <c r="G101" s="15">
        <f t="shared" si="4"/>
        <v>1280000</v>
      </c>
      <c r="H101" s="64"/>
      <c r="I101" s="20" t="s">
        <v>19</v>
      </c>
      <c r="J101" s="20" t="s">
        <v>18</v>
      </c>
      <c r="K101" s="20" t="s">
        <v>18</v>
      </c>
      <c r="L101" s="60" t="s">
        <v>18</v>
      </c>
      <c r="M101" s="66" t="s">
        <v>18</v>
      </c>
      <c r="N101" s="61" t="s">
        <v>193</v>
      </c>
    </row>
    <row r="102" ht="30" customHeight="1" spans="1:14">
      <c r="A102" s="12">
        <v>54</v>
      </c>
      <c r="B102" s="35"/>
      <c r="C102" s="73" t="s">
        <v>194</v>
      </c>
      <c r="D102" s="62">
        <v>85000</v>
      </c>
      <c r="E102" s="57">
        <v>15</v>
      </c>
      <c r="F102" s="57" t="s">
        <v>36</v>
      </c>
      <c r="G102" s="15">
        <f t="shared" si="4"/>
        <v>1275000</v>
      </c>
      <c r="H102" s="64"/>
      <c r="I102" s="20" t="s">
        <v>18</v>
      </c>
      <c r="J102" s="20" t="s">
        <v>19</v>
      </c>
      <c r="K102" s="20" t="s">
        <v>18</v>
      </c>
      <c r="L102" s="60" t="s">
        <v>18</v>
      </c>
      <c r="M102" s="66" t="s">
        <v>18</v>
      </c>
      <c r="N102" s="61" t="s">
        <v>195</v>
      </c>
    </row>
    <row r="103" ht="30" customHeight="1" spans="1:14">
      <c r="A103" s="12">
        <v>55</v>
      </c>
      <c r="B103" s="35"/>
      <c r="C103" s="74" t="s">
        <v>196</v>
      </c>
      <c r="D103" s="62">
        <v>5000</v>
      </c>
      <c r="E103" s="57">
        <v>18</v>
      </c>
      <c r="F103" s="57" t="s">
        <v>36</v>
      </c>
      <c r="G103" s="15">
        <f t="shared" si="4"/>
        <v>90000</v>
      </c>
      <c r="H103" s="64"/>
      <c r="I103" s="20" t="s">
        <v>18</v>
      </c>
      <c r="J103" s="20" t="s">
        <v>19</v>
      </c>
      <c r="K103" s="20" t="s">
        <v>18</v>
      </c>
      <c r="L103" s="60" t="s">
        <v>19</v>
      </c>
      <c r="M103" s="66" t="s">
        <v>18</v>
      </c>
      <c r="N103" s="61" t="s">
        <v>197</v>
      </c>
    </row>
    <row r="104" ht="30" customHeight="1" spans="1:14">
      <c r="A104" s="12">
        <v>56</v>
      </c>
      <c r="B104" s="40"/>
      <c r="C104" s="75" t="s">
        <v>198</v>
      </c>
      <c r="D104" s="62">
        <v>3000</v>
      </c>
      <c r="E104" s="57">
        <v>17</v>
      </c>
      <c r="F104" s="57" t="s">
        <v>36</v>
      </c>
      <c r="G104" s="15">
        <f t="shared" si="4"/>
        <v>51000</v>
      </c>
      <c r="H104" s="67"/>
      <c r="I104" s="20" t="s">
        <v>18</v>
      </c>
      <c r="J104" s="20" t="s">
        <v>19</v>
      </c>
      <c r="K104" s="20" t="s">
        <v>18</v>
      </c>
      <c r="L104" s="60" t="s">
        <v>18</v>
      </c>
      <c r="M104" s="66" t="s">
        <v>18</v>
      </c>
      <c r="N104" s="61" t="s">
        <v>199</v>
      </c>
    </row>
    <row r="105" ht="30" customHeight="1" spans="1:14">
      <c r="A105" s="12">
        <v>57</v>
      </c>
      <c r="B105" s="32" t="s">
        <v>200</v>
      </c>
      <c r="C105" s="71" t="s">
        <v>201</v>
      </c>
      <c r="D105" s="56">
        <v>40000</v>
      </c>
      <c r="E105" s="57">
        <v>3</v>
      </c>
      <c r="F105" s="57" t="s">
        <v>36</v>
      </c>
      <c r="G105" s="15">
        <f t="shared" si="4"/>
        <v>120000</v>
      </c>
      <c r="H105" s="63">
        <v>1439600</v>
      </c>
      <c r="I105" s="20" t="s">
        <v>18</v>
      </c>
      <c r="J105" s="20" t="s">
        <v>19</v>
      </c>
      <c r="K105" s="20" t="s">
        <v>18</v>
      </c>
      <c r="L105" s="60" t="s">
        <v>18</v>
      </c>
      <c r="M105" s="65" t="s">
        <v>202</v>
      </c>
      <c r="N105" s="61" t="s">
        <v>203</v>
      </c>
    </row>
    <row r="106" ht="30" customHeight="1" spans="1:14">
      <c r="A106" s="12">
        <v>58</v>
      </c>
      <c r="B106" s="35"/>
      <c r="C106" s="71" t="s">
        <v>204</v>
      </c>
      <c r="D106" s="56">
        <v>75000</v>
      </c>
      <c r="E106" s="57">
        <v>4</v>
      </c>
      <c r="F106" s="57" t="s">
        <v>36</v>
      </c>
      <c r="G106" s="15">
        <f t="shared" si="4"/>
        <v>300000</v>
      </c>
      <c r="H106" s="64"/>
      <c r="I106" s="20" t="s">
        <v>18</v>
      </c>
      <c r="J106" s="20" t="s">
        <v>19</v>
      </c>
      <c r="K106" s="20" t="s">
        <v>18</v>
      </c>
      <c r="L106" s="60" t="s">
        <v>18</v>
      </c>
      <c r="M106" s="65"/>
      <c r="N106" s="61" t="s">
        <v>205</v>
      </c>
    </row>
    <row r="107" ht="30" customHeight="1" spans="1:14">
      <c r="A107" s="12">
        <v>59</v>
      </c>
      <c r="B107" s="35"/>
      <c r="C107" s="71" t="s">
        <v>206</v>
      </c>
      <c r="D107" s="37">
        <v>22400</v>
      </c>
      <c r="E107" s="57">
        <v>9</v>
      </c>
      <c r="F107" s="57" t="s">
        <v>36</v>
      </c>
      <c r="G107" s="15">
        <f t="shared" si="4"/>
        <v>201600</v>
      </c>
      <c r="H107" s="64"/>
      <c r="I107" s="20" t="s">
        <v>18</v>
      </c>
      <c r="J107" s="20" t="s">
        <v>19</v>
      </c>
      <c r="K107" s="20" t="s">
        <v>18</v>
      </c>
      <c r="L107" s="60" t="s">
        <v>19</v>
      </c>
      <c r="M107" s="65"/>
      <c r="N107" s="61" t="s">
        <v>207</v>
      </c>
    </row>
    <row r="108" ht="30" customHeight="1" spans="1:14">
      <c r="A108" s="12">
        <v>60</v>
      </c>
      <c r="B108" s="35"/>
      <c r="C108" s="76" t="s">
        <v>208</v>
      </c>
      <c r="D108" s="62">
        <v>58000</v>
      </c>
      <c r="E108" s="57">
        <v>6</v>
      </c>
      <c r="F108" s="57" t="s">
        <v>36</v>
      </c>
      <c r="G108" s="15">
        <f t="shared" si="4"/>
        <v>348000</v>
      </c>
      <c r="H108" s="64"/>
      <c r="I108" s="20" t="s">
        <v>18</v>
      </c>
      <c r="J108" s="20" t="s">
        <v>19</v>
      </c>
      <c r="K108" s="20" t="s">
        <v>18</v>
      </c>
      <c r="L108" s="60" t="s">
        <v>18</v>
      </c>
      <c r="M108" s="65"/>
      <c r="N108" s="61" t="s">
        <v>209</v>
      </c>
    </row>
    <row r="109" ht="30" customHeight="1" spans="1:14">
      <c r="A109" s="12">
        <v>61</v>
      </c>
      <c r="B109" s="35"/>
      <c r="C109" s="69" t="s">
        <v>210</v>
      </c>
      <c r="D109" s="62">
        <v>35000</v>
      </c>
      <c r="E109" s="57">
        <v>4</v>
      </c>
      <c r="F109" s="57" t="s">
        <v>36</v>
      </c>
      <c r="G109" s="15">
        <f t="shared" si="4"/>
        <v>140000</v>
      </c>
      <c r="H109" s="64"/>
      <c r="I109" s="20" t="s">
        <v>18</v>
      </c>
      <c r="J109" s="20" t="s">
        <v>19</v>
      </c>
      <c r="K109" s="20" t="s">
        <v>18</v>
      </c>
      <c r="L109" s="60" t="s">
        <v>18</v>
      </c>
      <c r="M109" s="65"/>
      <c r="N109" s="61" t="s">
        <v>211</v>
      </c>
    </row>
    <row r="110" ht="30" customHeight="1" spans="1:14">
      <c r="A110" s="12">
        <v>62</v>
      </c>
      <c r="B110" s="35"/>
      <c r="C110" s="74" t="s">
        <v>212</v>
      </c>
      <c r="D110" s="62">
        <v>25000</v>
      </c>
      <c r="E110" s="57">
        <v>6</v>
      </c>
      <c r="F110" s="57" t="s">
        <v>36</v>
      </c>
      <c r="G110" s="15">
        <f t="shared" si="4"/>
        <v>150000</v>
      </c>
      <c r="H110" s="64"/>
      <c r="I110" s="20" t="s">
        <v>18</v>
      </c>
      <c r="J110" s="20" t="s">
        <v>19</v>
      </c>
      <c r="K110" s="20" t="s">
        <v>18</v>
      </c>
      <c r="L110" s="60" t="s">
        <v>18</v>
      </c>
      <c r="M110" s="65"/>
      <c r="N110" s="61" t="s">
        <v>213</v>
      </c>
    </row>
    <row r="111" ht="30" customHeight="1" spans="1:14">
      <c r="A111" s="12">
        <v>63</v>
      </c>
      <c r="B111" s="35"/>
      <c r="C111" s="77" t="s">
        <v>214</v>
      </c>
      <c r="D111" s="78">
        <v>180000</v>
      </c>
      <c r="E111" s="57">
        <v>1</v>
      </c>
      <c r="F111" s="57" t="s">
        <v>36</v>
      </c>
      <c r="G111" s="15">
        <f t="shared" si="4"/>
        <v>180000</v>
      </c>
      <c r="H111" s="64"/>
      <c r="I111" s="20" t="s">
        <v>18</v>
      </c>
      <c r="J111" s="20" t="s">
        <v>19</v>
      </c>
      <c r="K111" s="20" t="s">
        <v>18</v>
      </c>
      <c r="L111" s="60" t="s">
        <v>18</v>
      </c>
      <c r="M111" s="66"/>
      <c r="N111" s="61" t="s">
        <v>215</v>
      </c>
    </row>
    <row r="112" ht="30" customHeight="1" spans="1:14">
      <c r="A112" s="79" t="s">
        <v>216</v>
      </c>
      <c r="B112" s="80"/>
      <c r="C112" s="80"/>
      <c r="D112" s="80"/>
      <c r="E112" s="81">
        <f>SUM(E50:E111)</f>
        <v>1759</v>
      </c>
      <c r="F112" s="81" t="s">
        <v>36</v>
      </c>
      <c r="G112" s="82">
        <f>SUM(G50:G111)</f>
        <v>45238190</v>
      </c>
      <c r="H112" s="83">
        <f>SUM(H50:H111)</f>
        <v>45238190</v>
      </c>
      <c r="I112" s="81"/>
      <c r="J112" s="81"/>
      <c r="K112" s="81"/>
      <c r="L112" s="81"/>
      <c r="M112" s="81"/>
      <c r="N112" s="84"/>
    </row>
  </sheetData>
  <mergeCells count="36">
    <mergeCell ref="A1:N1"/>
    <mergeCell ref="B8:D8"/>
    <mergeCell ref="A49:D49"/>
    <mergeCell ref="A112:D112"/>
    <mergeCell ref="B10:B35"/>
    <mergeCell ref="B36:B48"/>
    <mergeCell ref="B50:B55"/>
    <mergeCell ref="B56:B65"/>
    <mergeCell ref="B66:B67"/>
    <mergeCell ref="B68:B69"/>
    <mergeCell ref="B70:B75"/>
    <mergeCell ref="B76:B79"/>
    <mergeCell ref="B80:B82"/>
    <mergeCell ref="B83:B92"/>
    <mergeCell ref="B93:B97"/>
    <mergeCell ref="B98:B104"/>
    <mergeCell ref="B105:B111"/>
    <mergeCell ref="H10:H35"/>
    <mergeCell ref="H36:H48"/>
    <mergeCell ref="H50:H55"/>
    <mergeCell ref="H56:H65"/>
    <mergeCell ref="H66:H67"/>
    <mergeCell ref="H68:H69"/>
    <mergeCell ref="H70:H75"/>
    <mergeCell ref="H76:H79"/>
    <mergeCell ref="H80:H82"/>
    <mergeCell ref="H83:H92"/>
    <mergeCell ref="H93:H97"/>
    <mergeCell ref="H98:H104"/>
    <mergeCell ref="H105:H111"/>
    <mergeCell ref="K10:K35"/>
    <mergeCell ref="K36:K48"/>
    <mergeCell ref="L10:L35"/>
    <mergeCell ref="L36:L48"/>
    <mergeCell ref="M105:M111"/>
    <mergeCell ref="N9:N48"/>
  </mergeCells>
  <conditionalFormatting sqref="C3">
    <cfRule type="duplicateValues" dxfId="0" priority="67"/>
  </conditionalFormatting>
  <conditionalFormatting sqref="C4">
    <cfRule type="duplicateValues" dxfId="0" priority="66"/>
  </conditionalFormatting>
  <conditionalFormatting sqref="C7">
    <cfRule type="duplicateValues" dxfId="0" priority="140"/>
  </conditionalFormatting>
  <conditionalFormatting sqref="C9">
    <cfRule type="duplicateValues" dxfId="1" priority="16"/>
  </conditionalFormatting>
  <conditionalFormatting sqref="C10">
    <cfRule type="duplicateValues" dxfId="0" priority="17"/>
  </conditionalFormatting>
  <conditionalFormatting sqref="C11">
    <cfRule type="duplicateValues" dxfId="0" priority="15"/>
  </conditionalFormatting>
  <conditionalFormatting sqref="C12">
    <cfRule type="duplicateValues" dxfId="0" priority="14"/>
  </conditionalFormatting>
  <conditionalFormatting sqref="C14">
    <cfRule type="duplicateValues" dxfId="0" priority="12"/>
  </conditionalFormatting>
  <conditionalFormatting sqref="C15">
    <cfRule type="duplicateValues" dxfId="0" priority="10"/>
  </conditionalFormatting>
  <conditionalFormatting sqref="C18">
    <cfRule type="duplicateValues" dxfId="0" priority="11"/>
  </conditionalFormatting>
  <conditionalFormatting sqref="C19">
    <cfRule type="duplicateValues" dxfId="1" priority="9"/>
  </conditionalFormatting>
  <conditionalFormatting sqref="C20">
    <cfRule type="duplicateValues" dxfId="0" priority="8"/>
  </conditionalFormatting>
  <conditionalFormatting sqref="C21">
    <cfRule type="duplicateValues" dxfId="0" priority="7"/>
  </conditionalFormatting>
  <conditionalFormatting sqref="C22">
    <cfRule type="duplicateValues" dxfId="0" priority="1"/>
  </conditionalFormatting>
  <conditionalFormatting sqref="C33">
    <cfRule type="duplicateValues" dxfId="0" priority="2"/>
  </conditionalFormatting>
  <conditionalFormatting sqref="C34">
    <cfRule type="duplicateValues" dxfId="0" priority="6"/>
  </conditionalFormatting>
  <conditionalFormatting sqref="C35">
    <cfRule type="duplicateValues" dxfId="0" priority="5"/>
  </conditionalFormatting>
  <conditionalFormatting sqref="C41">
    <cfRule type="duplicateValues" dxfId="0" priority="20"/>
  </conditionalFormatting>
  <conditionalFormatting sqref="C42">
    <cfRule type="duplicateValues" dxfId="0" priority="19"/>
  </conditionalFormatting>
  <conditionalFormatting sqref="C46">
    <cfRule type="duplicateValues" dxfId="0" priority="18"/>
  </conditionalFormatting>
  <conditionalFormatting sqref="C50">
    <cfRule type="duplicateValues" dxfId="0" priority="33"/>
  </conditionalFormatting>
  <conditionalFormatting sqref="C51">
    <cfRule type="duplicateValues" dxfId="0" priority="32"/>
  </conditionalFormatting>
  <conditionalFormatting sqref="C52">
    <cfRule type="duplicateValues" dxfId="2" priority="30"/>
    <cfRule type="duplicateValues" dxfId="3" priority="31"/>
  </conditionalFormatting>
  <conditionalFormatting sqref="C55">
    <cfRule type="duplicateValues" dxfId="0" priority="28"/>
  </conditionalFormatting>
  <conditionalFormatting sqref="C57">
    <cfRule type="duplicateValues" dxfId="0" priority="24"/>
    <cfRule type="duplicateValues" dxfId="0" priority="25"/>
  </conditionalFormatting>
  <conditionalFormatting sqref="C58">
    <cfRule type="duplicateValues" dxfId="0" priority="23"/>
  </conditionalFormatting>
  <conditionalFormatting sqref="C59">
    <cfRule type="duplicateValues" dxfId="0" priority="46"/>
  </conditionalFormatting>
  <conditionalFormatting sqref="C66">
    <cfRule type="duplicateValues" dxfId="2" priority="26"/>
    <cfRule type="duplicateValues" dxfId="3" priority="27"/>
  </conditionalFormatting>
  <conditionalFormatting sqref="C67">
    <cfRule type="duplicateValues" dxfId="0" priority="44"/>
  </conditionalFormatting>
  <conditionalFormatting sqref="C71">
    <cfRule type="duplicateValues" dxfId="0" priority="51"/>
  </conditionalFormatting>
  <conditionalFormatting sqref="C76">
    <cfRule type="duplicateValues" dxfId="0" priority="62"/>
  </conditionalFormatting>
  <conditionalFormatting sqref="C77">
    <cfRule type="duplicateValues" dxfId="0" priority="60"/>
  </conditionalFormatting>
  <conditionalFormatting sqref="C80">
    <cfRule type="duplicateValues" dxfId="0" priority="43"/>
  </conditionalFormatting>
  <conditionalFormatting sqref="C83">
    <cfRule type="duplicateValues" dxfId="2" priority="47"/>
    <cfRule type="duplicateValues" dxfId="3" priority="48"/>
    <cfRule type="duplicateValues" dxfId="2" priority="49"/>
    <cfRule type="duplicateValues" dxfId="3" priority="50"/>
  </conditionalFormatting>
  <conditionalFormatting sqref="C84">
    <cfRule type="duplicateValues" dxfId="0" priority="52"/>
  </conditionalFormatting>
  <conditionalFormatting sqref="C85">
    <cfRule type="duplicateValues" dxfId="0" priority="57"/>
  </conditionalFormatting>
  <conditionalFormatting sqref="C86">
    <cfRule type="duplicateValues" dxfId="0" priority="56"/>
  </conditionalFormatting>
  <conditionalFormatting sqref="C89">
    <cfRule type="duplicateValues" dxfId="0" priority="55"/>
  </conditionalFormatting>
  <conditionalFormatting sqref="C90">
    <cfRule type="duplicateValues" dxfId="0" priority="59"/>
  </conditionalFormatting>
  <conditionalFormatting sqref="C97">
    <cfRule type="duplicateValues" dxfId="0" priority="63"/>
  </conditionalFormatting>
  <conditionalFormatting sqref="C100">
    <cfRule type="duplicateValues" dxfId="0" priority="40"/>
  </conditionalFormatting>
  <conditionalFormatting sqref="C101">
    <cfRule type="duplicateValues" dxfId="0" priority="53"/>
  </conditionalFormatting>
  <conditionalFormatting sqref="C102">
    <cfRule type="duplicateValues" dxfId="0" priority="42"/>
  </conditionalFormatting>
  <conditionalFormatting sqref="C103">
    <cfRule type="duplicateValues" dxfId="0" priority="35"/>
  </conditionalFormatting>
  <conditionalFormatting sqref="C104">
    <cfRule type="duplicateValues" dxfId="0" priority="37"/>
  </conditionalFormatting>
  <conditionalFormatting sqref="C107">
    <cfRule type="duplicateValues" dxfId="0" priority="41"/>
  </conditionalFormatting>
  <conditionalFormatting sqref="C108">
    <cfRule type="duplicateValues" dxfId="0" priority="39"/>
  </conditionalFormatting>
  <conditionalFormatting sqref="C5:C6">
    <cfRule type="duplicateValues" dxfId="0" priority="65"/>
  </conditionalFormatting>
  <conditionalFormatting sqref="C27:C28">
    <cfRule type="duplicateValues" dxfId="1" priority="4"/>
  </conditionalFormatting>
  <conditionalFormatting sqref="C29:C31">
    <cfRule type="duplicateValues" dxfId="0" priority="3"/>
  </conditionalFormatting>
  <conditionalFormatting sqref="C53:C54">
    <cfRule type="duplicateValues" dxfId="0" priority="29"/>
  </conditionalFormatting>
  <conditionalFormatting sqref="C60:C63">
    <cfRule type="duplicateValues" dxfId="0" priority="45"/>
  </conditionalFormatting>
  <conditionalFormatting sqref="C68:C69">
    <cfRule type="duplicateValues" dxfId="0" priority="22"/>
  </conditionalFormatting>
  <conditionalFormatting sqref="C91:C92">
    <cfRule type="duplicateValues" dxfId="0" priority="58"/>
  </conditionalFormatting>
  <conditionalFormatting sqref="C93:C96">
    <cfRule type="duplicateValues" dxfId="0" priority="64"/>
  </conditionalFormatting>
  <conditionalFormatting sqref="C13 C16">
    <cfRule type="duplicateValues" dxfId="0" priority="13"/>
  </conditionalFormatting>
  <conditionalFormatting sqref="C36:C40 C43:C45 C48">
    <cfRule type="duplicateValues" dxfId="0" priority="21"/>
  </conditionalFormatting>
  <conditionalFormatting sqref="C56 C64:C65 C105:C106 C111">
    <cfRule type="duplicateValues" dxfId="0" priority="34"/>
  </conditionalFormatting>
  <conditionalFormatting sqref="C70 C72:C75">
    <cfRule type="duplicateValues" dxfId="0" priority="54"/>
  </conditionalFormatting>
  <conditionalFormatting sqref="C78:C79 C81:C82 C87:C88">
    <cfRule type="duplicateValues" dxfId="0" priority="61"/>
  </conditionalFormatting>
  <conditionalFormatting sqref="C98 C104 C109">
    <cfRule type="duplicateValues" dxfId="0" priority="36"/>
  </conditionalFormatting>
  <conditionalFormatting sqref="C99 C110">
    <cfRule type="duplicateValues" dxfId="0" priority="38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刘军</cp:lastModifiedBy>
  <cp:revision>1</cp:revision>
  <dcterms:created xsi:type="dcterms:W3CDTF">2024-03-26T23:27:00Z</dcterms:created>
  <dcterms:modified xsi:type="dcterms:W3CDTF">2026-06-01T05:08:05Z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E025BBA2AE004E028B0D89D2EDB202A6_13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