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表" sheetId="2" r:id="rId1"/>
    <sheet name="保洁用品清单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<sst xmlns="http://schemas.openxmlformats.org/spreadsheetml/2006/main" count="163" uniqueCount="102">
  <si>
    <t>瑞福物业报价表</t>
  </si>
  <si>
    <t>序号</t>
  </si>
  <si>
    <t>服务内容</t>
  </si>
  <si>
    <t>服务时间</t>
  </si>
  <si>
    <t>服务要求</t>
  </si>
  <si>
    <t>数量</t>
  </si>
  <si>
    <t>单位</t>
  </si>
  <si>
    <t>单价</t>
  </si>
  <si>
    <t>总价</t>
  </si>
  <si>
    <t>备注</t>
  </si>
  <si>
    <t>项目管理人员</t>
  </si>
  <si>
    <t>1年</t>
  </si>
  <si>
    <t>全面统筹项目运营，对接院方，落实质量管控，优化保洁团队人员结构，带领保洁团队执行日常清洁作业，确保院区各区域卫生达标，降低交叉感染风险，做好日常保洁、消毒防疫、医废与生活垃圾分类、安全常识培训等全流程管理工作。</t>
  </si>
  <si>
    <t>人·月</t>
  </si>
  <si>
    <t>3500元/月.人</t>
  </si>
  <si>
    <t>保洁服务人员</t>
  </si>
  <si>
    <t>保持医院环境干净、病区整洁，为医护人员和病人创造一个舒适的治疗环境</t>
  </si>
  <si>
    <t>2400元/月.人</t>
  </si>
  <si>
    <t>员工工伤及意外伤害保险</t>
  </si>
  <si>
    <t>为项目全体 29 名在岗员工购买工伤保险及团体意外伤害保险，保障员工合法权益，符合劳动用工及医院安全管理要求。</t>
  </si>
  <si>
    <t>29人</t>
  </si>
  <si>
    <t>人·年</t>
  </si>
  <si>
    <t>450元/年.人</t>
  </si>
  <si>
    <t>员工体检费</t>
  </si>
  <si>
    <t>为项目全体 29 名在岗员工安排年度职业健康体检，建立员工健康档案，符合医院用工健康管理规范，防范交叉感染风险。</t>
  </si>
  <si>
    <t>300元/年.人</t>
  </si>
  <si>
    <t>员工工作服  采购</t>
  </si>
  <si>
    <t>为全体员工采购符合医院保洁规范、院感防控要求的工作服及劳保用品。</t>
  </si>
  <si>
    <t>350元/年.人</t>
  </si>
  <si>
    <t>员工福利费</t>
  </si>
  <si>
    <t>用于项目员工节日福利、劳保用品、防暑降温等员工福利相关开支，保障员工权益，提升团队稳定性。</t>
  </si>
  <si>
    <t>年</t>
  </si>
  <si>
    <t>500元/年.人</t>
  </si>
  <si>
    <t>员工培训费</t>
  </si>
  <si>
    <t>为项目员工提供岗位技能、医院保洁规范、消毒防疫、安全操作、院感防控等专项培训，提升服务专业度。</t>
  </si>
  <si>
    <t>50元/年.人</t>
  </si>
  <si>
    <t>清洁用品采购费</t>
  </si>
  <si>
    <t>采购项目保洁工作所需的清洁工具、消毒用品、劳保用品、垃圾袋等日常耗材，保障保洁服务正常开展。</t>
  </si>
  <si>
    <t>月</t>
  </si>
  <si>
    <t>8000元/月</t>
  </si>
  <si>
    <t>工会经费及残疾人保障金</t>
  </si>
  <si>
    <t>按国家及地方相关法律法规要求，以项目全年职工工资总额为基数，按 3.5% 比例计提工会经费及残疾人就业保障金。</t>
  </si>
  <si>
    <t>按全年职工工资总额的3.5%核定</t>
  </si>
  <si>
    <t>企业办公经费</t>
  </si>
  <si>
    <t>为维持企业的基本运转，确保业务活动顺利开展，在日常运营中保障正常行政管理和办公活动而发生的各项支出</t>
  </si>
  <si>
    <t>800元/月</t>
  </si>
  <si>
    <t>企业利润</t>
  </si>
  <si>
    <t>我司为项目提供运营管理、品质管控、人员调度、后勤支持、风险管控等综合管理服务，对应企业合理利润。</t>
  </si>
  <si>
    <t>法定税费</t>
  </si>
  <si>
    <t>我司承担项目运营过程中产生的增值税、附加税等各项法定税费，按国家税收政策合规计提、足额缴纳。</t>
  </si>
  <si>
    <t>合     计</t>
  </si>
  <si>
    <t>保洁用品月支出预算明细表</t>
  </si>
  <si>
    <t>耗材名称</t>
  </si>
  <si>
    <t>数量
（每月）</t>
  </si>
  <si>
    <t>合计（元）</t>
  </si>
  <si>
    <t>笤帚（套扫）</t>
  </si>
  <si>
    <t>把</t>
  </si>
  <si>
    <t>扫帚</t>
  </si>
  <si>
    <t>橡胶手套</t>
  </si>
  <si>
    <t>双</t>
  </si>
  <si>
    <t>拖把</t>
  </si>
  <si>
    <t>排拖布头</t>
  </si>
  <si>
    <t>个</t>
  </si>
  <si>
    <t>尘推</t>
  </si>
  <si>
    <t>平板推</t>
  </si>
  <si>
    <t>90公分长</t>
  </si>
  <si>
    <t>60公分长</t>
  </si>
  <si>
    <t>毛巾</t>
  </si>
  <si>
    <t>消毒片</t>
  </si>
  <si>
    <t>包</t>
  </si>
  <si>
    <t>洁厕净</t>
  </si>
  <si>
    <t>桶</t>
  </si>
  <si>
    <t>清洁球</t>
  </si>
  <si>
    <t>百洁布</t>
  </si>
  <si>
    <t>线手套</t>
  </si>
  <si>
    <t>地板平推油</t>
  </si>
  <si>
    <t>静电除尘油</t>
  </si>
  <si>
    <t>除胶剂</t>
  </si>
  <si>
    <t>瓶</t>
  </si>
  <si>
    <t>马桶刷</t>
  </si>
  <si>
    <t>玻璃水</t>
  </si>
  <si>
    <t>铲刀</t>
  </si>
  <si>
    <t>每人大、小两把铲刀</t>
  </si>
  <si>
    <t>铲刀刀片</t>
  </si>
  <si>
    <t>芳香球</t>
  </si>
  <si>
    <t>亮光剂</t>
  </si>
  <si>
    <t>免手洗消毒凝胶</t>
  </si>
  <si>
    <t>一次性医用外科口罩</t>
  </si>
  <si>
    <t>10个/包</t>
  </si>
  <si>
    <t>一次性帽子</t>
  </si>
  <si>
    <t>一次性橡胶检查手套</t>
  </si>
  <si>
    <t>40黑垃圾袋</t>
  </si>
  <si>
    <t>115黑垃圾袋</t>
  </si>
  <si>
    <t>90黑垃圾袋</t>
  </si>
  <si>
    <t>小垃圾桶</t>
  </si>
  <si>
    <t>小塑料桶</t>
  </si>
  <si>
    <t>小喷壶</t>
  </si>
  <si>
    <t>地刷</t>
  </si>
  <si>
    <t>钢丝球</t>
  </si>
  <si>
    <t>拖把桶</t>
  </si>
  <si>
    <t>合计/月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</si>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</sst>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sz val="18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3" borderId="6">
      <alignment vertical="center"/>
    </xf>
    <xf numFmtId="0" fontId="18" fillId="4" borderId="7">
      <alignment vertical="center"/>
    </xf>
    <xf numFmtId="0" fontId="19" fillId="4" borderId="6">
      <alignment vertical="center"/>
    </xf>
    <xf numFmtId="0" fontId="20" fillId="5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28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80" zoomScaleNormal="80" workbookViewId="0">
      <selection activeCell="L14" sqref="L14"/>
    </sheetView>
  </sheetViews>
  <sheetFormatPr defaultColWidth="9" defaultRowHeight="14.25"/>
  <cols>
    <col min="1" max="1" width="5.625" style="14" customWidth="1"/>
    <col min="2" max="2" width="13.75" style="14" customWidth="1"/>
    <col min="3" max="3" width="16.375" style="14" customWidth="1"/>
    <col min="4" max="4" width="41.25" style="14" customWidth="1"/>
    <col min="5" max="5" width="9.75" style="14" customWidth="1"/>
    <col min="6" max="6" width="9.25" style="14" customWidth="1"/>
    <col min="7" max="7" width="14.5" style="14" customWidth="1"/>
    <col min="8" max="8" width="11.375" style="14" customWidth="1"/>
    <col min="9" max="9" width="17.25" style="14" customWidth="1"/>
    <col min="10" max="16384" width="9" style="14"/>
  </cols>
  <sheetData>
    <row r="1" s="14" customFormat="1" ht="41" customHeight="1" spans="1:9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="14" customFormat="1" ht="27" customHeight="1" spans="1:9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</row>
    <row r="3" s="14" customFormat="1" ht="79" customHeight="1" spans="1:9">
      <c r="A3" s="18">
        <v>1</v>
      </c>
      <c r="B3" s="19" t="s">
        <v>10</v>
      </c>
      <c r="C3" s="18" t="s">
        <v>11</v>
      </c>
      <c r="D3" s="20" t="s">
        <v>12</v>
      </c>
      <c r="E3" s="18">
        <v>1</v>
      </c>
      <c r="F3" s="18" t="s">
        <v>13</v>
      </c>
      <c r="G3" s="18" t="s">
        <v>14</v>
      </c>
      <c r="H3" s="18">
        <v>42000</v>
      </c>
      <c r="I3" s="18"/>
    </row>
    <row r="4" s="14" customFormat="1" ht="42" customHeight="1" spans="1:9">
      <c r="A4" s="18">
        <v>2</v>
      </c>
      <c r="B4" s="19" t="s">
        <v>15</v>
      </c>
      <c r="C4" s="18" t="s">
        <v>11</v>
      </c>
      <c r="D4" s="21" t="s">
        <v>16</v>
      </c>
      <c r="E4" s="18">
        <v>28</v>
      </c>
      <c r="F4" s="18" t="s">
        <v>13</v>
      </c>
      <c r="G4" s="18" t="s">
        <v>17</v>
      </c>
      <c r="H4" s="18">
        <v>806400</v>
      </c>
      <c r="I4" s="18"/>
    </row>
    <row r="5" s="14" customFormat="1" ht="51" customHeight="1" spans="1:9">
      <c r="A5" s="19">
        <v>3</v>
      </c>
      <c r="B5" s="19" t="s">
        <v>18</v>
      </c>
      <c r="C5" s="19" t="s">
        <v>11</v>
      </c>
      <c r="D5" s="20" t="s">
        <v>19</v>
      </c>
      <c r="E5" s="18" t="s">
        <v>20</v>
      </c>
      <c r="F5" s="18" t="s">
        <v>21</v>
      </c>
      <c r="G5" s="18" t="s">
        <v>22</v>
      </c>
      <c r="H5" s="18">
        <v>13050</v>
      </c>
      <c r="I5" s="19"/>
    </row>
    <row r="6" s="15" customFormat="1" ht="51" customHeight="1" spans="1:9">
      <c r="A6" s="18">
        <v>4</v>
      </c>
      <c r="B6" s="19" t="s">
        <v>23</v>
      </c>
      <c r="C6" s="19" t="s">
        <v>11</v>
      </c>
      <c r="D6" s="20" t="s">
        <v>24</v>
      </c>
      <c r="E6" s="18" t="s">
        <v>20</v>
      </c>
      <c r="F6" s="18" t="s">
        <v>21</v>
      </c>
      <c r="G6" s="18" t="s">
        <v>25</v>
      </c>
      <c r="H6" s="18">
        <v>8700</v>
      </c>
      <c r="I6" s="19"/>
    </row>
    <row r="7" s="16" customFormat="1" ht="38" customHeight="1" spans="1:9">
      <c r="A7" s="18">
        <v>5</v>
      </c>
      <c r="B7" s="19" t="s">
        <v>26</v>
      </c>
      <c r="C7" s="19" t="s">
        <v>11</v>
      </c>
      <c r="D7" s="20" t="s">
        <v>27</v>
      </c>
      <c r="E7" s="18" t="s">
        <v>20</v>
      </c>
      <c r="F7" s="18" t="s">
        <v>21</v>
      </c>
      <c r="G7" s="22" t="s">
        <v>28</v>
      </c>
      <c r="H7" s="18">
        <v>10150</v>
      </c>
      <c r="I7" s="18"/>
    </row>
    <row r="8" s="14" customFormat="1" ht="48" customHeight="1" spans="1:9">
      <c r="A8" s="19">
        <v>6</v>
      </c>
      <c r="B8" s="23" t="s">
        <v>29</v>
      </c>
      <c r="C8" s="19" t="s">
        <v>11</v>
      </c>
      <c r="D8" s="20" t="s">
        <v>30</v>
      </c>
      <c r="E8" s="18" t="s">
        <v>20</v>
      </c>
      <c r="F8" s="18" t="s">
        <v>31</v>
      </c>
      <c r="G8" s="18" t="s">
        <v>32</v>
      </c>
      <c r="H8" s="18">
        <v>14500</v>
      </c>
      <c r="I8" s="19"/>
    </row>
    <row r="9" s="14" customFormat="1" ht="45" customHeight="1" spans="1:9">
      <c r="A9" s="18">
        <v>7</v>
      </c>
      <c r="B9" s="23" t="s">
        <v>33</v>
      </c>
      <c r="C9" s="19" t="s">
        <v>11</v>
      </c>
      <c r="D9" s="20" t="s">
        <v>34</v>
      </c>
      <c r="E9" s="18" t="s">
        <v>20</v>
      </c>
      <c r="F9" s="18" t="s">
        <v>31</v>
      </c>
      <c r="G9" s="18" t="s">
        <v>35</v>
      </c>
      <c r="H9" s="18">
        <v>1450</v>
      </c>
      <c r="I9" s="19"/>
    </row>
    <row r="10" s="14" customFormat="1" ht="40.5" spans="1:9">
      <c r="A10" s="18">
        <v>8</v>
      </c>
      <c r="B10" s="23" t="s">
        <v>36</v>
      </c>
      <c r="C10" s="19" t="s">
        <v>11</v>
      </c>
      <c r="D10" s="20" t="s">
        <v>37</v>
      </c>
      <c r="E10" s="18">
        <v>12</v>
      </c>
      <c r="F10" s="18" t="s">
        <v>38</v>
      </c>
      <c r="G10" s="18" t="s">
        <v>39</v>
      </c>
      <c r="H10" s="18">
        <v>96000</v>
      </c>
      <c r="I10" s="18"/>
    </row>
    <row r="11" s="14" customFormat="1" ht="60" customHeight="1" spans="1:9">
      <c r="A11" s="19">
        <v>9</v>
      </c>
      <c r="B11" s="24" t="s">
        <v>40</v>
      </c>
      <c r="C11" s="19" t="s">
        <v>11</v>
      </c>
      <c r="D11" s="20" t="s">
        <v>41</v>
      </c>
      <c r="E11" s="18" t="s">
        <v>20</v>
      </c>
      <c r="F11" s="18" t="s">
        <v>31</v>
      </c>
      <c r="G11" s="19" t="s">
        <v>42</v>
      </c>
      <c r="H11" s="18">
        <f>(H3+H4)*0.035</f>
        <v>29694</v>
      </c>
      <c r="I11" s="19"/>
    </row>
    <row r="12" s="14" customFormat="1" ht="60" customHeight="1" spans="1:9">
      <c r="A12" s="18">
        <v>10</v>
      </c>
      <c r="B12" s="24" t="s">
        <v>43</v>
      </c>
      <c r="C12" s="19" t="s">
        <v>11</v>
      </c>
      <c r="D12" s="24" t="s">
        <v>44</v>
      </c>
      <c r="E12" s="18">
        <v>12</v>
      </c>
      <c r="F12" s="18" t="s">
        <v>38</v>
      </c>
      <c r="G12" s="18" t="s">
        <v>45</v>
      </c>
      <c r="H12" s="18">
        <v>9600</v>
      </c>
      <c r="I12" s="19"/>
    </row>
    <row r="13" s="16" customFormat="1" ht="48" customHeight="1" spans="1:9">
      <c r="A13" s="18">
        <v>11</v>
      </c>
      <c r="B13" s="25" t="s">
        <v>46</v>
      </c>
      <c r="C13" s="26" t="s">
        <v>11</v>
      </c>
      <c r="D13" s="20" t="s">
        <v>47</v>
      </c>
      <c r="E13" s="22" t="s">
        <v>20</v>
      </c>
      <c r="F13" s="22" t="s">
        <v>31</v>
      </c>
      <c r="G13" s="22"/>
      <c r="H13" s="22">
        <v>21520</v>
      </c>
      <c r="I13" s="27">
        <v>0.02</v>
      </c>
    </row>
    <row r="14" s="14" customFormat="1" ht="44" customHeight="1" spans="1:9">
      <c r="A14" s="19">
        <v>12</v>
      </c>
      <c r="B14" s="23" t="s">
        <v>48</v>
      </c>
      <c r="C14" s="19" t="s">
        <v>11</v>
      </c>
      <c r="D14" s="20" t="s">
        <v>49</v>
      </c>
      <c r="E14" s="18" t="s">
        <v>20</v>
      </c>
      <c r="F14" s="18" t="s">
        <v>21</v>
      </c>
      <c r="G14" s="18">
        <v>797.98</v>
      </c>
      <c r="H14" s="18">
        <v>23141.42</v>
      </c>
      <c r="I14" s="19"/>
    </row>
    <row r="15" s="14" customFormat="1" ht="28" customHeight="1" spans="1:9">
      <c r="A15" s="19" t="s">
        <v>50</v>
      </c>
      <c r="B15" s="19"/>
      <c r="C15" s="19"/>
      <c r="D15" s="19"/>
      <c r="E15" s="18"/>
      <c r="F15" s="18"/>
      <c r="G15" s="18"/>
      <c r="H15" s="18">
        <f>SUM(H3:H14)</f>
        <v>1076205.42</v>
      </c>
      <c r="I15" s="18"/>
    </row>
  </sheetData>
  <mergeCells count="2">
    <mergeCell ref="A1:I1"/>
    <mergeCell ref="A15:C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selection activeCell="H6" sqref="H6"/>
    </sheetView>
  </sheetViews>
  <sheetFormatPr defaultColWidth="9" defaultRowHeight="13.5" outlineLevelCol="6"/>
  <cols>
    <col min="1" max="1" width="6.75" style="1" customWidth="1"/>
    <col min="2" max="2" width="15.125" style="1" customWidth="1"/>
    <col min="3" max="3" width="8.25" style="1" customWidth="1"/>
    <col min="4" max="4" width="13" style="1" customWidth="1"/>
    <col min="5" max="5" width="13.125" style="1" customWidth="1"/>
    <col min="6" max="6" width="15.25" style="1" customWidth="1"/>
    <col min="7" max="7" width="20.75" style="1" customWidth="1"/>
    <col min="8" max="16384" width="9" style="1"/>
  </cols>
  <sheetData>
    <row r="1" s="1" customFormat="1" ht="30" customHeight="1" spans="1:7">
      <c r="A1" s="3" t="s">
        <v>51</v>
      </c>
      <c r="B1" s="3"/>
      <c r="C1" s="3"/>
      <c r="D1" s="3"/>
      <c r="E1" s="3"/>
      <c r="F1" s="3"/>
      <c r="G1" s="3"/>
    </row>
    <row r="2" s="2" customFormat="1" ht="29" customHeight="1" spans="1:7">
      <c r="A2" s="4" t="s">
        <v>1</v>
      </c>
      <c r="B2" s="5" t="s">
        <v>52</v>
      </c>
      <c r="C2" s="5" t="s">
        <v>6</v>
      </c>
      <c r="D2" s="5" t="s">
        <v>7</v>
      </c>
      <c r="E2" s="5" t="s">
        <v>53</v>
      </c>
      <c r="F2" s="5" t="s">
        <v>54</v>
      </c>
      <c r="G2" s="5" t="s">
        <v>9</v>
      </c>
    </row>
    <row r="3" s="1" customFormat="1" ht="20" customHeight="1" spans="1:7">
      <c r="A3" s="6">
        <v>1</v>
      </c>
      <c r="B3" s="7" t="s">
        <v>55</v>
      </c>
      <c r="C3" s="7" t="s">
        <v>56</v>
      </c>
      <c r="D3" s="8">
        <v>26</v>
      </c>
      <c r="E3" s="7">
        <v>10</v>
      </c>
      <c r="F3" s="8">
        <f t="shared" ref="F3:F38" si="0">D3*E3</f>
        <v>260</v>
      </c>
      <c r="G3" s="9"/>
    </row>
    <row r="4" s="1" customFormat="1" ht="20" customHeight="1" spans="1:7">
      <c r="A4" s="6">
        <v>2</v>
      </c>
      <c r="B4" s="7" t="s">
        <v>57</v>
      </c>
      <c r="C4" s="7" t="s">
        <v>56</v>
      </c>
      <c r="D4" s="8">
        <v>25</v>
      </c>
      <c r="E4" s="7">
        <v>5</v>
      </c>
      <c r="F4" s="8">
        <f t="shared" si="0"/>
        <v>125</v>
      </c>
      <c r="G4" s="9"/>
    </row>
    <row r="5" s="1" customFormat="1" ht="20" customHeight="1" spans="1:7">
      <c r="A5" s="6">
        <v>3</v>
      </c>
      <c r="B5" s="7" t="s">
        <v>58</v>
      </c>
      <c r="C5" s="7" t="s">
        <v>59</v>
      </c>
      <c r="D5" s="8">
        <v>8.5</v>
      </c>
      <c r="E5" s="7">
        <v>29</v>
      </c>
      <c r="F5" s="8">
        <f t="shared" si="0"/>
        <v>246.5</v>
      </c>
      <c r="G5" s="9"/>
    </row>
    <row r="6" s="1" customFormat="1" ht="20" customHeight="1" spans="1:7">
      <c r="A6" s="6">
        <v>4</v>
      </c>
      <c r="B6" s="7" t="s">
        <v>60</v>
      </c>
      <c r="C6" s="7" t="s">
        <v>56</v>
      </c>
      <c r="D6" s="8">
        <v>16</v>
      </c>
      <c r="E6" s="7">
        <v>3</v>
      </c>
      <c r="F6" s="8">
        <f t="shared" si="0"/>
        <v>48</v>
      </c>
      <c r="G6" s="9"/>
    </row>
    <row r="7" s="1" customFormat="1" ht="20" customHeight="1" spans="1:7">
      <c r="A7" s="6">
        <v>5</v>
      </c>
      <c r="B7" s="7" t="s">
        <v>61</v>
      </c>
      <c r="C7" s="7" t="s">
        <v>62</v>
      </c>
      <c r="D7" s="8">
        <v>28</v>
      </c>
      <c r="E7" s="7">
        <v>6</v>
      </c>
      <c r="F7" s="8">
        <f t="shared" si="0"/>
        <v>168</v>
      </c>
      <c r="G7" s="9"/>
    </row>
    <row r="8" s="1" customFormat="1" ht="20" customHeight="1" spans="1:7">
      <c r="A8" s="6">
        <v>6</v>
      </c>
      <c r="B8" s="7" t="s">
        <v>63</v>
      </c>
      <c r="C8" s="7" t="s">
        <v>56</v>
      </c>
      <c r="D8" s="8">
        <v>72</v>
      </c>
      <c r="E8" s="7">
        <v>4</v>
      </c>
      <c r="F8" s="8">
        <f t="shared" si="0"/>
        <v>288</v>
      </c>
      <c r="G8" s="9"/>
    </row>
    <row r="9" s="1" customFormat="1" ht="20" customHeight="1" spans="1:7">
      <c r="A9" s="6">
        <v>7</v>
      </c>
      <c r="B9" s="7" t="s">
        <v>64</v>
      </c>
      <c r="C9" s="7" t="s">
        <v>56</v>
      </c>
      <c r="D9" s="8">
        <v>40</v>
      </c>
      <c r="E9" s="7">
        <v>5</v>
      </c>
      <c r="F9" s="8">
        <f t="shared" si="0"/>
        <v>200</v>
      </c>
      <c r="G9" s="6" t="s">
        <v>65</v>
      </c>
    </row>
    <row r="10" s="1" customFormat="1" ht="20" customHeight="1" spans="1:7">
      <c r="A10" s="6">
        <v>8</v>
      </c>
      <c r="B10" s="7" t="s">
        <v>64</v>
      </c>
      <c r="C10" s="7" t="s">
        <v>56</v>
      </c>
      <c r="D10" s="8">
        <v>28</v>
      </c>
      <c r="E10" s="7">
        <v>4</v>
      </c>
      <c r="F10" s="8">
        <f t="shared" si="0"/>
        <v>112</v>
      </c>
      <c r="G10" s="6" t="s">
        <v>66</v>
      </c>
    </row>
    <row r="11" s="1" customFormat="1" ht="20" customHeight="1" spans="1:7">
      <c r="A11" s="6">
        <v>9</v>
      </c>
      <c r="B11" s="7" t="s">
        <v>67</v>
      </c>
      <c r="C11" s="7" t="s">
        <v>62</v>
      </c>
      <c r="D11" s="8">
        <v>4.5</v>
      </c>
      <c r="E11" s="7">
        <v>59</v>
      </c>
      <c r="F11" s="8">
        <f t="shared" si="0"/>
        <v>265.5</v>
      </c>
      <c r="G11" s="9"/>
    </row>
    <row r="12" s="1" customFormat="1" ht="20" customHeight="1" spans="1:7">
      <c r="A12" s="6">
        <v>10</v>
      </c>
      <c r="B12" s="7" t="s">
        <v>68</v>
      </c>
      <c r="C12" s="7" t="s">
        <v>69</v>
      </c>
      <c r="D12" s="10">
        <v>4</v>
      </c>
      <c r="E12" s="7">
        <v>60</v>
      </c>
      <c r="F12" s="8">
        <f t="shared" si="0"/>
        <v>240</v>
      </c>
      <c r="G12" s="9"/>
    </row>
    <row r="13" s="1" customFormat="1" ht="20" customHeight="1" spans="1:7">
      <c r="A13" s="6">
        <v>11</v>
      </c>
      <c r="B13" s="7" t="s">
        <v>70</v>
      </c>
      <c r="C13" s="7" t="s">
        <v>71</v>
      </c>
      <c r="D13" s="8">
        <v>35</v>
      </c>
      <c r="E13" s="7">
        <v>45</v>
      </c>
      <c r="F13" s="8">
        <f t="shared" si="0"/>
        <v>1575</v>
      </c>
      <c r="G13" s="9"/>
    </row>
    <row r="14" s="1" customFormat="1" ht="20" customHeight="1" spans="1:7">
      <c r="A14" s="6">
        <v>12</v>
      </c>
      <c r="B14" s="7" t="s">
        <v>72</v>
      </c>
      <c r="C14" s="7" t="s">
        <v>62</v>
      </c>
      <c r="D14" s="8">
        <v>2.5</v>
      </c>
      <c r="E14" s="7">
        <v>29</v>
      </c>
      <c r="F14" s="8">
        <f t="shared" si="0"/>
        <v>72.5</v>
      </c>
      <c r="G14" s="9"/>
    </row>
    <row r="15" s="1" customFormat="1" ht="20" customHeight="1" spans="1:7">
      <c r="A15" s="6">
        <v>13</v>
      </c>
      <c r="B15" s="7" t="s">
        <v>73</v>
      </c>
      <c r="C15" s="7" t="s">
        <v>69</v>
      </c>
      <c r="D15" s="8">
        <v>4</v>
      </c>
      <c r="E15" s="7">
        <v>29</v>
      </c>
      <c r="F15" s="8">
        <f t="shared" si="0"/>
        <v>116</v>
      </c>
      <c r="G15" s="9"/>
    </row>
    <row r="16" s="1" customFormat="1" ht="20" customHeight="1" spans="1:7">
      <c r="A16" s="6">
        <v>14</v>
      </c>
      <c r="B16" s="7" t="s">
        <v>74</v>
      </c>
      <c r="C16" s="7" t="s">
        <v>69</v>
      </c>
      <c r="D16" s="8">
        <v>28</v>
      </c>
      <c r="E16" s="7">
        <v>2</v>
      </c>
      <c r="F16" s="8">
        <f t="shared" si="0"/>
        <v>56</v>
      </c>
      <c r="G16" s="6"/>
    </row>
    <row r="17" s="1" customFormat="1" ht="20" customHeight="1" spans="1:7">
      <c r="A17" s="6">
        <v>15</v>
      </c>
      <c r="B17" s="7" t="s">
        <v>75</v>
      </c>
      <c r="C17" s="7" t="s">
        <v>71</v>
      </c>
      <c r="D17" s="8">
        <v>34</v>
      </c>
      <c r="E17" s="7">
        <v>5</v>
      </c>
      <c r="F17" s="8">
        <f t="shared" si="0"/>
        <v>170</v>
      </c>
      <c r="G17" s="9"/>
    </row>
    <row r="18" s="1" customFormat="1" ht="20" customHeight="1" spans="1:7">
      <c r="A18" s="6">
        <v>16</v>
      </c>
      <c r="B18" s="7" t="s">
        <v>76</v>
      </c>
      <c r="C18" s="7" t="s">
        <v>71</v>
      </c>
      <c r="D18" s="8">
        <v>55</v>
      </c>
      <c r="E18" s="7">
        <v>4</v>
      </c>
      <c r="F18" s="8">
        <f t="shared" si="0"/>
        <v>220</v>
      </c>
      <c r="G18" s="9"/>
    </row>
    <row r="19" s="1" customFormat="1" ht="20" customHeight="1" spans="1:7">
      <c r="A19" s="6">
        <v>17</v>
      </c>
      <c r="B19" s="7" t="s">
        <v>77</v>
      </c>
      <c r="C19" s="7" t="s">
        <v>78</v>
      </c>
      <c r="D19" s="8">
        <v>25</v>
      </c>
      <c r="E19" s="7">
        <v>1</v>
      </c>
      <c r="F19" s="8">
        <f t="shared" si="0"/>
        <v>25</v>
      </c>
      <c r="G19" s="9"/>
    </row>
    <row r="20" s="1" customFormat="1" ht="20" customHeight="1" spans="1:7">
      <c r="A20" s="6">
        <v>18</v>
      </c>
      <c r="B20" s="11" t="s">
        <v>79</v>
      </c>
      <c r="C20" s="11" t="s">
        <v>62</v>
      </c>
      <c r="D20" s="10">
        <v>7</v>
      </c>
      <c r="E20" s="11">
        <v>29</v>
      </c>
      <c r="F20" s="8">
        <f t="shared" si="0"/>
        <v>203</v>
      </c>
      <c r="G20" s="11"/>
    </row>
    <row r="21" s="1" customFormat="1" ht="20" customHeight="1" spans="1:7">
      <c r="A21" s="6">
        <v>19</v>
      </c>
      <c r="B21" s="7" t="s">
        <v>80</v>
      </c>
      <c r="C21" s="7" t="s">
        <v>71</v>
      </c>
      <c r="D21" s="8">
        <v>45</v>
      </c>
      <c r="E21" s="7">
        <v>4</v>
      </c>
      <c r="F21" s="8">
        <f t="shared" si="0"/>
        <v>180</v>
      </c>
      <c r="G21" s="6"/>
    </row>
    <row r="22" s="1" customFormat="1" ht="20" customHeight="1" spans="1:7">
      <c r="A22" s="6">
        <v>20</v>
      </c>
      <c r="B22" s="7" t="s">
        <v>81</v>
      </c>
      <c r="C22" s="7" t="s">
        <v>62</v>
      </c>
      <c r="D22" s="8">
        <v>15</v>
      </c>
      <c r="E22" s="7">
        <v>6</v>
      </c>
      <c r="F22" s="8">
        <f t="shared" si="0"/>
        <v>90</v>
      </c>
      <c r="G22" s="6" t="s">
        <v>82</v>
      </c>
    </row>
    <row r="23" s="1" customFormat="1" ht="20" customHeight="1" spans="1:7">
      <c r="A23" s="6">
        <v>21</v>
      </c>
      <c r="B23" s="7" t="s">
        <v>83</v>
      </c>
      <c r="C23" s="7" t="s">
        <v>69</v>
      </c>
      <c r="D23" s="8">
        <v>5</v>
      </c>
      <c r="E23" s="7">
        <v>10</v>
      </c>
      <c r="F23" s="8">
        <f t="shared" si="0"/>
        <v>50</v>
      </c>
      <c r="G23" s="6"/>
    </row>
    <row r="24" s="1" customFormat="1" ht="20" customHeight="1" spans="1:7">
      <c r="A24" s="6">
        <v>22</v>
      </c>
      <c r="B24" s="7" t="s">
        <v>84</v>
      </c>
      <c r="C24" s="7" t="s">
        <v>69</v>
      </c>
      <c r="D24" s="8">
        <v>6</v>
      </c>
      <c r="E24" s="7">
        <v>60</v>
      </c>
      <c r="F24" s="8">
        <f t="shared" si="0"/>
        <v>360</v>
      </c>
      <c r="G24" s="6"/>
    </row>
    <row r="25" s="1" customFormat="1" ht="20" customHeight="1" spans="1:7">
      <c r="A25" s="6">
        <v>23</v>
      </c>
      <c r="B25" s="7" t="s">
        <v>85</v>
      </c>
      <c r="C25" s="7" t="s">
        <v>71</v>
      </c>
      <c r="D25" s="8">
        <v>85</v>
      </c>
      <c r="E25" s="7">
        <v>2</v>
      </c>
      <c r="F25" s="8">
        <f t="shared" si="0"/>
        <v>170</v>
      </c>
      <c r="G25" s="6"/>
    </row>
    <row r="26" s="1" customFormat="1" ht="20" customHeight="1" spans="1:7">
      <c r="A26" s="6">
        <v>24</v>
      </c>
      <c r="B26" s="7" t="s">
        <v>86</v>
      </c>
      <c r="C26" s="7" t="s">
        <v>78</v>
      </c>
      <c r="D26" s="8">
        <v>25</v>
      </c>
      <c r="E26" s="7">
        <v>8</v>
      </c>
      <c r="F26" s="8">
        <f t="shared" si="0"/>
        <v>200</v>
      </c>
      <c r="G26" s="7"/>
    </row>
    <row r="27" s="1" customFormat="1" ht="20" customHeight="1" spans="1:7">
      <c r="A27" s="6">
        <v>25</v>
      </c>
      <c r="B27" s="7" t="s">
        <v>87</v>
      </c>
      <c r="C27" s="7" t="s">
        <v>69</v>
      </c>
      <c r="D27" s="8">
        <v>3.5</v>
      </c>
      <c r="E27" s="7">
        <v>26</v>
      </c>
      <c r="F27" s="8">
        <f t="shared" si="0"/>
        <v>91</v>
      </c>
      <c r="G27" s="7" t="s">
        <v>88</v>
      </c>
    </row>
    <row r="28" s="1" customFormat="1" ht="20" customHeight="1" spans="1:7">
      <c r="A28" s="6">
        <v>26</v>
      </c>
      <c r="B28" s="7" t="s">
        <v>89</v>
      </c>
      <c r="C28" s="7" t="s">
        <v>62</v>
      </c>
      <c r="D28" s="8">
        <v>0.5</v>
      </c>
      <c r="E28" s="7">
        <v>202</v>
      </c>
      <c r="F28" s="8">
        <f t="shared" si="0"/>
        <v>101</v>
      </c>
      <c r="G28" s="7"/>
    </row>
    <row r="29" s="1" customFormat="1" ht="20" customHeight="1" spans="1:7">
      <c r="A29" s="6">
        <v>27</v>
      </c>
      <c r="B29" s="7" t="s">
        <v>90</v>
      </c>
      <c r="C29" s="7" t="s">
        <v>59</v>
      </c>
      <c r="D29" s="8">
        <v>1.3</v>
      </c>
      <c r="E29" s="7">
        <v>120</v>
      </c>
      <c r="F29" s="8">
        <f t="shared" si="0"/>
        <v>156</v>
      </c>
      <c r="G29" s="7"/>
    </row>
    <row r="30" s="1" customFormat="1" ht="20" customHeight="1" spans="1:7">
      <c r="A30" s="6">
        <v>28</v>
      </c>
      <c r="B30" s="7" t="s">
        <v>91</v>
      </c>
      <c r="C30" s="7" t="s">
        <v>69</v>
      </c>
      <c r="D30" s="8">
        <v>3.5</v>
      </c>
      <c r="E30" s="7">
        <v>40</v>
      </c>
      <c r="F30" s="8">
        <f t="shared" si="0"/>
        <v>140</v>
      </c>
      <c r="G30" s="7"/>
    </row>
    <row r="31" s="1" customFormat="1" ht="20" customHeight="1" spans="1:7">
      <c r="A31" s="6">
        <v>29</v>
      </c>
      <c r="B31" s="7" t="s">
        <v>92</v>
      </c>
      <c r="C31" s="7" t="s">
        <v>69</v>
      </c>
      <c r="D31" s="8">
        <v>30</v>
      </c>
      <c r="E31" s="7">
        <v>22</v>
      </c>
      <c r="F31" s="8">
        <f t="shared" si="0"/>
        <v>660</v>
      </c>
      <c r="G31" s="7"/>
    </row>
    <row r="32" s="1" customFormat="1" ht="20" customHeight="1" spans="1:7">
      <c r="A32" s="6">
        <v>30</v>
      </c>
      <c r="B32" s="7" t="s">
        <v>93</v>
      </c>
      <c r="C32" s="7" t="s">
        <v>69</v>
      </c>
      <c r="D32" s="8">
        <v>45</v>
      </c>
      <c r="E32" s="7">
        <v>25</v>
      </c>
      <c r="F32" s="8">
        <f t="shared" si="0"/>
        <v>1125</v>
      </c>
      <c r="G32" s="7"/>
    </row>
    <row r="33" s="1" customFormat="1" ht="20" customHeight="1" spans="1:7">
      <c r="A33" s="6">
        <v>31</v>
      </c>
      <c r="B33" s="7" t="s">
        <v>94</v>
      </c>
      <c r="C33" s="7" t="s">
        <v>62</v>
      </c>
      <c r="D33" s="8">
        <v>4.5</v>
      </c>
      <c r="E33" s="7">
        <v>5</v>
      </c>
      <c r="F33" s="8">
        <f t="shared" si="0"/>
        <v>22.5</v>
      </c>
      <c r="G33" s="7"/>
    </row>
    <row r="34" s="1" customFormat="1" ht="20" customHeight="1" spans="1:7">
      <c r="A34" s="6">
        <v>32</v>
      </c>
      <c r="B34" s="7" t="s">
        <v>95</v>
      </c>
      <c r="C34" s="7" t="s">
        <v>62</v>
      </c>
      <c r="D34" s="8">
        <v>5</v>
      </c>
      <c r="E34" s="7">
        <v>2</v>
      </c>
      <c r="F34" s="8">
        <f t="shared" si="0"/>
        <v>10</v>
      </c>
      <c r="G34" s="7"/>
    </row>
    <row r="35" s="1" customFormat="1" ht="20" customHeight="1" spans="1:7">
      <c r="A35" s="6">
        <v>33</v>
      </c>
      <c r="B35" s="7" t="s">
        <v>96</v>
      </c>
      <c r="C35" s="7" t="s">
        <v>62</v>
      </c>
      <c r="D35" s="8">
        <v>6</v>
      </c>
      <c r="E35" s="7">
        <v>8</v>
      </c>
      <c r="F35" s="8">
        <f t="shared" si="0"/>
        <v>48</v>
      </c>
      <c r="G35" s="7"/>
    </row>
    <row r="36" s="1" customFormat="1" ht="20" customHeight="1" spans="1:7">
      <c r="A36" s="6">
        <v>34</v>
      </c>
      <c r="B36" s="7" t="s">
        <v>97</v>
      </c>
      <c r="C36" s="7" t="s">
        <v>62</v>
      </c>
      <c r="D36" s="8">
        <v>10</v>
      </c>
      <c r="E36" s="7">
        <v>8</v>
      </c>
      <c r="F36" s="8">
        <f t="shared" si="0"/>
        <v>80</v>
      </c>
      <c r="G36" s="7"/>
    </row>
    <row r="37" s="1" customFormat="1" ht="20" customHeight="1" spans="1:7">
      <c r="A37" s="6">
        <v>35</v>
      </c>
      <c r="B37" s="7" t="s">
        <v>98</v>
      </c>
      <c r="C37" s="7" t="s">
        <v>62</v>
      </c>
      <c r="D37" s="8">
        <v>2</v>
      </c>
      <c r="E37" s="7">
        <v>29</v>
      </c>
      <c r="F37" s="8">
        <f t="shared" si="0"/>
        <v>58</v>
      </c>
      <c r="G37" s="7"/>
    </row>
    <row r="38" s="1" customFormat="1" ht="20" customHeight="1" spans="1:7">
      <c r="A38" s="6">
        <v>36</v>
      </c>
      <c r="B38" s="7" t="s">
        <v>99</v>
      </c>
      <c r="C38" s="7" t="s">
        <v>62</v>
      </c>
      <c r="D38" s="8">
        <v>34</v>
      </c>
      <c r="E38" s="7">
        <v>2</v>
      </c>
      <c r="F38" s="8">
        <f t="shared" si="0"/>
        <v>68</v>
      </c>
      <c r="G38" s="7"/>
    </row>
    <row r="39" s="1" customFormat="1" ht="20" customHeight="1" spans="1:7">
      <c r="A39" s="12" t="s">
        <v>100</v>
      </c>
      <c r="B39" s="12"/>
      <c r="C39" s="12"/>
      <c r="D39" s="12" t="s">
        <v>101</v>
      </c>
      <c r="E39" s="12"/>
      <c r="F39" s="13">
        <f>SUM(F3:F38)</f>
        <v>8000</v>
      </c>
      <c r="G39" s="6"/>
    </row>
  </sheetData>
  <mergeCells count="3">
    <mergeCell ref="A1:G1"/>
    <mergeCell ref="A39:B39"/>
    <mergeCell ref="D39:E3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保洁用品清单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葸忧@美印照片书</cp:lastModifiedBy>
  <dcterms:created xsi:type="dcterms:W3CDTF">2023-05-12T11:15:00Z</dcterms:created>
  <dcterms:modified xsi:type="dcterms:W3CDTF">2026-04-04T03:51:39Z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FABA9FD92C3E4E29A6BE272F68C60A76_12</vt:lpwstr>
  </property>
  <property fmtid="{D5CDD505-2E9C-101B-9397-08002B2CF9AE}" pid="4" name="CalculationRule">
    <vt:i4>0</vt:i4>
  </property>
</Properties>
</file>