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<sst xmlns="http://schemas.openxmlformats.org/spreadsheetml/2006/main" count="279" uniqueCount="144">
  <si>
    <t>2026年试剂、耗材采购明细表第二包</t>
  </si>
  <si>
    <t>单位：元</t>
  </si>
  <si>
    <t>采购项目名称</t>
  </si>
  <si>
    <t>采购品目</t>
  </si>
  <si>
    <t>采购标的详情（规格、材质、参数等）</t>
  </si>
  <si>
    <t>计量单位</t>
  </si>
  <si>
    <t>采购数量</t>
  </si>
  <si>
    <t>单价</t>
  </si>
  <si>
    <t>采购金额</t>
  </si>
  <si>
    <t>用途</t>
  </si>
  <si>
    <t>备注</t>
  </si>
  <si>
    <t>病媒生物监测</t>
  </si>
  <si>
    <t>蜱传9种病原体核酸检测试剂盒</t>
  </si>
  <si>
    <t>预混，50人份/盒，检测病原包括：大别班达病毒、嗜吞噬细胞无形体、斑点热立克次体、回归热螺旋体、埃立克体、森林脑炎病毒、Q热立克次体、伯式疏螺旋体、新疆出血热病毒</t>
  </si>
  <si>
    <t>盒</t>
  </si>
  <si>
    <t>蜱传疾病检测</t>
  </si>
  <si>
    <t>研磨管</t>
  </si>
  <si>
    <t>2毫升、无酶、无菌</t>
  </si>
  <si>
    <t>支</t>
  </si>
  <si>
    <t>研磨钢珠</t>
  </si>
  <si>
    <t>直径2毫米钢珠</t>
  </si>
  <si>
    <t>瓶</t>
  </si>
  <si>
    <t>不明原因肺炎监测</t>
  </si>
  <si>
    <t>呼吸道
16种病原体核酸检测（荧光PCR法）</t>
  </si>
  <si>
    <r>
      <rPr>
        <sz val="11"/>
        <color rgb="FF000000"/>
        <rFont val="宋体"/>
        <charset val="204"/>
      </rPr>
      <t>50人份/盒 ，包括：新冠病毒、甲型流感病毒、乙型流感病毒、呼吸道合胞病毒、腺病毒、偏肺病毒、副流感病毒、普通冠状病毒、博卡病毒、鼻病毒、肠道病毒、肺炎支原体、</t>
    </r>
    <r>
      <rPr>
        <sz val="11"/>
        <color rgb="FF000000"/>
        <rFont val="Arial"/>
        <charset val="204"/>
      </rPr>
      <t xml:space="preserve">A </t>
    </r>
    <r>
      <rPr>
        <sz val="11"/>
        <color rgb="FF000000"/>
        <rFont val="宋体"/>
        <charset val="204"/>
      </rPr>
      <t>族链球菌、百日咳杆菌、肺炎链球菌和流感嗜血杆菌）。</t>
    </r>
  </si>
  <si>
    <t>不明原因肺炎检测</t>
  </si>
  <si>
    <r>
      <rPr>
        <sz val="11"/>
        <color rgb="FF000000"/>
        <rFont val="宋体"/>
        <charset val="204"/>
      </rPr>
      <t>12人份/盒 ，包括：新冠病毒、甲型流感病毒、乙型流感病毒、呼吸道合胞病毒、腺病毒、偏肺病毒、副流感病毒、普通冠状病毒、博卡病毒、鼻病毒、肠道病毒、肺炎支原体、</t>
    </r>
    <r>
      <rPr>
        <sz val="11"/>
        <color rgb="FF000000"/>
        <rFont val="Arial"/>
        <charset val="204"/>
      </rPr>
      <t xml:space="preserve">A </t>
    </r>
    <r>
      <rPr>
        <sz val="11"/>
        <color rgb="FF000000"/>
        <rFont val="宋体"/>
        <charset val="204"/>
      </rPr>
      <t>族链球菌、百日咳杆菌、肺炎链球菌和流感嗜血杆菌）。</t>
    </r>
  </si>
  <si>
    <t>传染病病原监测</t>
  </si>
  <si>
    <t>13种肠道病原多重核酸检测试剂盒</t>
  </si>
  <si>
    <t>预混分装、48人份/盒，检测病原包括：心病毒、库塞病毒、嵴病毒、人副肠狐病毒、霍乱弧菌、伤寒沙门氏菌、甲型副伤寒沙门氏菌、空肠弯曲菌、结肠弯曲菌、小肠结肠炎耶尔森氏菌、甲肝病毒、戊肝病毒、肠出血性大肠杆菌（EHEC-stx1、stx2）</t>
  </si>
  <si>
    <t>16种呼吸道病原多重核酸检测试剂盒</t>
  </si>
  <si>
    <t>预混分装、48人份/盒，检测病原包括：高毒力肺炎克雷伯菌、脑膜炎奈瑟菌、百日咳鲍特菌、白喉杆菌（ToxA\ToxB）、肺炎支原体、肺炎衣原体、军团菌、鹦鹉热衣原体、水痘-带状疱疹病毒、流感嗜血杆菌、念珠菌、人博卡病毒、多瘤病毒（BK、JC）、侵袭性肺炎链球菌。</t>
  </si>
  <si>
    <t>10种自然疫原病原多重核酸检测试剂盒</t>
  </si>
  <si>
    <t>预混分装、48人份/盒，检测病原包括：布鲁氏菌、猪链球菌、炭疽杆菌、钩端螺旋体、新疆出血热病毒、鼠疫耶尔森菌、乙型脑炎病毒、汉坦病毒、发热伴血小板减少综合征病毒、狂犬病毒</t>
  </si>
  <si>
    <t>核酸提取试剂盒</t>
  </si>
  <si>
    <t>离心柱法、50反应/盒</t>
  </si>
  <si>
    <t>QIAGEN</t>
  </si>
  <si>
    <t>MGIEasy Fast酶切
文库制备试剂套装（货号940-002915-00）</t>
  </si>
  <si>
    <t>1、采用高质量快速打断酶一步完成酶切打断到末端修复，显著缩短建库时间，最快2小时即可完成从gDNA到PCR文库构建；
2、可高效、快速的将1 ng~1 μg 基因组DNA (gDNA) 制备成DNBSEQ平台专用文库；
3、灵活用于多种样本类型，包括血液、唾液、口腔拭子，FFPE以及低起始量的珍贵样本等；
4、适用于微生物基因组测序、宏基因组测序、人/动物/植物基因组重测序等多种测序应用；
5、规格为16人份</t>
  </si>
  <si>
    <t>适配华大</t>
  </si>
  <si>
    <t>DNBSEQ-G99RS高通量测序试剂套装（G99 FCLPE150）货号940-001269-00</t>
  </si>
  <si>
    <t>1、与基因测序仪配合使用，完成测序并获取样本序列信息；
2、读长为PE150；
3、套装需包含试剂盒及测序载片；
4、测序试剂运行时间：＜13小时;
5、测序试剂提供Reads数＞70M;
6、测序试剂数据质量：Q30＞85%</t>
  </si>
  <si>
    <t>柯萨奇病毒A16型/肠道病毒71型/核酸检测试剂盒（荧光PCR法）</t>
  </si>
  <si>
    <t>预混分装、48人份/盒</t>
  </si>
  <si>
    <t>肠道病毒通用型核酸检测试剂盒（荧光PCR法）</t>
  </si>
  <si>
    <t>甲型H1N1（2009）/H3亚型流感病毒核酸检测试剂盒</t>
  </si>
  <si>
    <t>乙型流感病毒Victoria/Yamagata
核酸检测试剂盒</t>
  </si>
  <si>
    <t>诺如Ⅰ/Ⅱ型核酸检测试剂盒</t>
  </si>
  <si>
    <t>50反应/盒</t>
  </si>
  <si>
    <t>核酸快速提取试剂盒</t>
  </si>
  <si>
    <t>20盒/箱</t>
  </si>
  <si>
    <t>箱</t>
  </si>
  <si>
    <t>传染病实验室能力提升</t>
  </si>
  <si>
    <t>新型冠状病毒核酸检测试剂盒</t>
  </si>
  <si>
    <t>甲型流感病毒H1N1核酸检测试剂盒</t>
  </si>
  <si>
    <t>甲型流感病毒H3N2核酸检测试剂盒</t>
  </si>
  <si>
    <t>乙型流感病毒BV核酸检测试剂盒</t>
  </si>
  <si>
    <t>乙型流感病毒BY核酸检测试剂盒</t>
  </si>
  <si>
    <t>肠道病毒通用型核酸检测试剂盒</t>
  </si>
  <si>
    <t>肺炎支原体核酸检测试剂盒</t>
  </si>
  <si>
    <t>博卡病毒核酸检测试剂</t>
  </si>
  <si>
    <t>呼吸道合胞病毒A核酸检测试剂盒</t>
  </si>
  <si>
    <t>腺病毒核酸检测试剂盒</t>
  </si>
  <si>
    <t>百日咳鲍特菌核酸检测试剂盒</t>
  </si>
  <si>
    <t>肺炎链球菌核酸检测试剂盒</t>
  </si>
  <si>
    <t>流感嗜血杆菌核酸检测试剂盒</t>
  </si>
  <si>
    <t>肺炎克雷伯菌核酸检测试剂盒</t>
  </si>
  <si>
    <t>副溶血弧菌核酸检测试剂盒</t>
  </si>
  <si>
    <t>霍乱弧菌核酸检测试剂盒</t>
  </si>
  <si>
    <t>志贺氏菌核酸检测试剂盒</t>
  </si>
  <si>
    <t>沙门氏菌核酸检测试剂盒</t>
  </si>
  <si>
    <t>致泻性大肠杆菌核酸检测试剂盒</t>
  </si>
  <si>
    <t>布鲁氏菌核酸检测试剂盒</t>
  </si>
  <si>
    <t>产气荚膜梭菌核酸检测试剂盒、</t>
  </si>
  <si>
    <t>50人份/盒</t>
  </si>
  <si>
    <t>克罗诺杆菌属核酸检测试剂盒</t>
  </si>
  <si>
    <t>金黄色葡萄球菌核酸检测试剂盒</t>
  </si>
  <si>
    <t>单增李斯特菌核酸检测试剂盒、</t>
  </si>
  <si>
    <t>肉毒杆菌核酸检测试剂盒</t>
  </si>
  <si>
    <t>小肠结肠炎耶尔森菌核酸检测试剂盒</t>
  </si>
  <si>
    <t>结肠弯曲菌核酸检测试剂盒</t>
  </si>
  <si>
    <t>嗜水气单胞菌核酸检测试剂盒</t>
  </si>
  <si>
    <t>肠出血性大肠杆菌O157：H7核酸检测试剂盒</t>
  </si>
  <si>
    <t>幽门螺杆菌核酸检测试剂盒</t>
  </si>
  <si>
    <t>离心柱法、 50反应/盒</t>
  </si>
  <si>
    <t>鼠伤寒沙门氏菌</t>
  </si>
  <si>
    <t>ATCC14028</t>
  </si>
  <si>
    <t>金黄色葡萄球菌</t>
  </si>
  <si>
    <t>ATCC25923</t>
  </si>
  <si>
    <t>副溶血性弧菌</t>
  </si>
  <si>
    <t>ATCC17802</t>
  </si>
  <si>
    <t>霍乱弧菌</t>
  </si>
  <si>
    <t>GDMCC1.2719</t>
  </si>
  <si>
    <t xml:space="preserve">
呼吸道传染病综合监测</t>
  </si>
  <si>
    <t>核酸提取</t>
  </si>
  <si>
    <t>甲/乙流感病毒核酸检测试剂盒</t>
  </si>
  <si>
    <t>流感病毒核酸检测</t>
  </si>
  <si>
    <t>流感病毒（甲、乙型）、新型冠状病毒（ORF1ab基因、N基因）四重核酸检测试剂盒</t>
  </si>
  <si>
    <t>甲型流感病毒分型</t>
  </si>
  <si>
    <t>乙型流感病毒分型</t>
  </si>
  <si>
    <t>新型冠状病毒（ORF1ab基因、N基因）核酸检测试剂盒</t>
  </si>
  <si>
    <t>新冠病毒核酸检测用</t>
  </si>
  <si>
    <t>2019新冠病毒核糖核酸液体室内质控品</t>
  </si>
  <si>
    <t>1000拷贝  20支/盒</t>
  </si>
  <si>
    <t>质量控制</t>
  </si>
  <si>
    <t>HBSS平衡盐溶液或者DPBS液  不含钙镁</t>
  </si>
  <si>
    <t>500ml/瓶</t>
  </si>
  <si>
    <t>洗MDCK细胞用</t>
  </si>
  <si>
    <t>MDCK细胞无血清培养基</t>
  </si>
  <si>
    <t xml:space="preserve">500ml/瓶 </t>
  </si>
  <si>
    <t>MDCK细胞培养</t>
  </si>
  <si>
    <t>病毒分离无血清培养基</t>
  </si>
  <si>
    <t xml:space="preserve">500ml/瓶  </t>
  </si>
  <si>
    <t>流感病毒分离</t>
  </si>
  <si>
    <t>红细胞保存液（阿氏液）</t>
  </si>
  <si>
    <t>100毫升/瓶</t>
  </si>
  <si>
    <t>一次性压舌板</t>
  </si>
  <si>
    <t>无菌独立包装</t>
  </si>
  <si>
    <t>个</t>
  </si>
  <si>
    <t>鸡胚分离病毒</t>
  </si>
  <si>
    <t>棉布型压敏胶带</t>
  </si>
  <si>
    <r>
      <rPr>
        <sz val="12"/>
        <rFont val="宋体"/>
        <charset val="134"/>
      </rPr>
      <t>2.0厘米</t>
    </r>
    <r>
      <rPr>
        <sz val="12"/>
        <rFont val="Arial"/>
        <charset val="134"/>
      </rPr>
      <t>×</t>
    </r>
    <r>
      <rPr>
        <sz val="12"/>
        <rFont val="宋体"/>
        <charset val="134"/>
      </rPr>
      <t>500厘米</t>
    </r>
  </si>
  <si>
    <t>卷</t>
  </si>
  <si>
    <t>1ml注射器</t>
  </si>
  <si>
    <t>50毫升V型加样槽</t>
  </si>
  <si>
    <t>V型，无菌独立包装，80个/箱</t>
  </si>
  <si>
    <t>流感病毒鉴定</t>
  </si>
  <si>
    <t>创口贴</t>
  </si>
  <si>
    <t>100片/盒</t>
  </si>
  <si>
    <t>应急包</t>
  </si>
  <si>
    <t>75%酒精</t>
  </si>
  <si>
    <t>500ml/瓶，30瓶/箱</t>
  </si>
  <si>
    <t>实验室消毒</t>
  </si>
  <si>
    <t>蜱传传染病监测</t>
  </si>
  <si>
    <t>人森林脑炎病毒 IgM 抗体检测试剂盒</t>
  </si>
  <si>
    <t>酶联免疫法、48T</t>
  </si>
  <si>
    <t>人森林脑炎病毒 IgG 抗体检测试剂盒</t>
  </si>
  <si>
    <t>人发热伴血小板减少综合征 IgM 抗体检测试剂盒</t>
  </si>
  <si>
    <t>人发热伴血小板减少综合征 IgG抗体检测试剂盒</t>
  </si>
  <si>
    <t>预混分装，24人份/盒，检测病原包括：大别班达病毒、嗜吞噬细胞无形体、斑点热立克次体、回归热螺旋体、埃立克体、森林脑炎病毒、Q热立克次体、伯式疏螺旋体、新疆出血热病毒</t>
  </si>
  <si>
    <t>手足口监测</t>
  </si>
  <si>
    <t>手足口病核酸检测</t>
  </si>
  <si>
    <t xml:space="preserve">柯萨奇病毒A4型、A6型和A10型核酸检测试剂盒（荧光PCR法）
</t>
  </si>
  <si>
    <t>总计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</si>
</sst>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3">
    <font>
      <sz val="11"/>
      <color theme="1"/>
      <name val="宋体"/>
      <charset val="134"/>
      <scheme val="minor"/>
    </font>
    <font>
      <b/>
      <sz val="28"/>
      <color theme="1"/>
      <name val="宋体"/>
      <charset val="134"/>
    </font>
    <font>
      <b/>
      <sz val="12"/>
      <color theme="1"/>
      <name val="宋体"/>
      <charset val="134"/>
    </font>
    <font>
      <sz val="12"/>
      <color theme="1"/>
      <name val="宋体"/>
      <charset val="134"/>
    </font>
    <font>
      <sz val="12"/>
      <color theme="1"/>
      <name val="宋体"/>
      <charset val="134"/>
      <scheme val="minor"/>
    </font>
    <font>
      <sz val="12"/>
      <name val="宋体"/>
      <charset val="134"/>
    </font>
    <font>
      <sz val="11"/>
      <color rgb="FF000000"/>
      <name val="宋体"/>
      <charset val="204"/>
    </font>
    <font>
      <sz val="10"/>
      <name val="宋体"/>
      <charset val="134"/>
    </font>
    <font>
      <sz val="10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rgb="FF000000"/>
      <name val="宋体"/>
      <charset val="134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Arial"/>
      <charset val="204"/>
    </font>
    <font>
      <sz val="12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10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13" applyNumberFormat="0" applyAlignment="0" applyProtection="0">
      <alignment vertical="center"/>
    </xf>
    <xf numFmtId="0" fontId="21" fillId="4" borderId="14" applyNumberFormat="0" applyAlignment="0" applyProtection="0">
      <alignment vertical="center"/>
    </xf>
    <xf numFmtId="0" fontId="22" fillId="4" borderId="13" applyNumberFormat="0" applyAlignment="0" applyProtection="0">
      <alignment vertical="center"/>
    </xf>
    <xf numFmtId="0" fontId="23" fillId="5" borderId="15" applyNumberFormat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5" fillId="0" borderId="17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176" fontId="0" fillId="0" borderId="0" xfId="0" applyNumberFormat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176" fontId="1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176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righ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6" fontId="0" fillId="0" borderId="1" xfId="0" applyNumberForma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76" fontId="9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176" fontId="11" fillId="0" borderId="1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176" fontId="0" fillId="0" borderId="2" xfId="0" applyNumberFormat="1" applyBorder="1" applyAlignment="1">
      <alignment horizontal="center" vertical="center" wrapText="1"/>
    </xf>
    <xf numFmtId="176" fontId="0" fillId="0" borderId="8" xfId="0" applyNumberFormat="1" applyBorder="1" applyAlignment="1">
      <alignment vertical="center" wrapText="1"/>
    </xf>
    <xf numFmtId="176" fontId="0" fillId="0" borderId="9" xfId="0" applyNumberFormat="1" applyBorder="1" applyAlignment="1">
      <alignment vertical="center" wrapText="1"/>
    </xf>
    <xf numFmtId="176" fontId="0" fillId="0" borderId="7" xfId="0" applyNumberForma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2"/>
  <sheetViews>
    <sheetView tabSelected="1" topLeftCell="A65" workbookViewId="0">
      <selection activeCell="G78" sqref="G78"/>
    </sheetView>
  </sheetViews>
  <sheetFormatPr defaultColWidth="9" defaultRowHeight="13.5"/>
  <cols>
    <col min="1" max="1" width="20.625" style="1" customWidth="1"/>
    <col min="2" max="2" width="18.75" style="1" customWidth="1"/>
    <col min="3" max="3" width="29.125" style="1" customWidth="1"/>
    <col min="4" max="4" width="8.625" style="1" customWidth="1"/>
    <col min="5" max="5" width="6.625" style="1" customWidth="1"/>
    <col min="6" max="6" width="7.375" style="2" customWidth="1"/>
    <col min="7" max="7" width="8.625" style="2" customWidth="1"/>
    <col min="8" max="8" width="13.75" style="1" customWidth="1"/>
    <col min="9" max="9" width="8.625" style="1" customWidth="1"/>
    <col min="10" max="16384" width="9" style="1"/>
  </cols>
  <sheetData>
    <row r="1" ht="35.25" spans="1:9">
      <c r="A1" s="3" t="s">
        <v>0</v>
      </c>
      <c r="B1" s="3"/>
      <c r="C1" s="3"/>
      <c r="D1" s="3"/>
      <c r="E1" s="3"/>
      <c r="F1" s="4"/>
      <c r="G1" s="4"/>
      <c r="H1" s="3"/>
      <c r="I1" s="3"/>
    </row>
    <row r="2" ht="14.25" spans="1:9">
      <c r="A2" s="5"/>
      <c r="B2" s="5"/>
      <c r="C2" s="5"/>
      <c r="D2" s="5"/>
      <c r="E2" s="5"/>
      <c r="F2" s="6"/>
      <c r="G2" s="6"/>
      <c r="H2" s="7" t="s">
        <v>1</v>
      </c>
      <c r="I2" s="7"/>
    </row>
    <row r="3" ht="28.5" spans="1:9">
      <c r="A3" s="8" t="s">
        <v>2</v>
      </c>
      <c r="B3" s="8" t="s">
        <v>3</v>
      </c>
      <c r="C3" s="8" t="s">
        <v>4</v>
      </c>
      <c r="D3" s="8" t="s">
        <v>5</v>
      </c>
      <c r="E3" s="9" t="s">
        <v>6</v>
      </c>
      <c r="F3" s="10" t="s">
        <v>7</v>
      </c>
      <c r="G3" s="10" t="s">
        <v>8</v>
      </c>
      <c r="H3" s="8" t="s">
        <v>9</v>
      </c>
      <c r="I3" s="8" t="s">
        <v>10</v>
      </c>
    </row>
    <row r="4" ht="85.5" spans="1:9">
      <c r="A4" s="8" t="s">
        <v>11</v>
      </c>
      <c r="B4" s="8" t="s">
        <v>12</v>
      </c>
      <c r="C4" s="8" t="s">
        <v>13</v>
      </c>
      <c r="D4" s="8" t="s">
        <v>14</v>
      </c>
      <c r="E4" s="9">
        <v>6</v>
      </c>
      <c r="F4" s="10">
        <v>11250</v>
      </c>
      <c r="G4" s="10">
        <v>67500</v>
      </c>
      <c r="H4" s="11" t="s">
        <v>15</v>
      </c>
      <c r="I4" s="8"/>
    </row>
    <row r="5" ht="14.25" spans="1:9">
      <c r="A5" s="8"/>
      <c r="B5" s="8" t="s">
        <v>16</v>
      </c>
      <c r="C5" s="8" t="s">
        <v>17</v>
      </c>
      <c r="D5" s="8" t="s">
        <v>18</v>
      </c>
      <c r="E5" s="9">
        <v>200</v>
      </c>
      <c r="F5" s="10">
        <v>1</v>
      </c>
      <c r="G5" s="10">
        <v>200</v>
      </c>
      <c r="H5" s="12"/>
      <c r="I5" s="8"/>
    </row>
    <row r="6" ht="14.25" spans="1:9">
      <c r="A6" s="8"/>
      <c r="B6" s="8" t="s">
        <v>19</v>
      </c>
      <c r="C6" s="8" t="s">
        <v>20</v>
      </c>
      <c r="D6" s="8" t="s">
        <v>21</v>
      </c>
      <c r="E6" s="9">
        <v>2</v>
      </c>
      <c r="F6" s="10">
        <v>280</v>
      </c>
      <c r="G6" s="10">
        <v>560</v>
      </c>
      <c r="H6" s="13"/>
      <c r="I6" s="8"/>
    </row>
    <row r="7" ht="95.25" spans="1:9">
      <c r="A7" s="8" t="s">
        <v>22</v>
      </c>
      <c r="B7" s="14" t="s">
        <v>23</v>
      </c>
      <c r="C7" s="15" t="s">
        <v>24</v>
      </c>
      <c r="D7" s="8" t="s">
        <v>14</v>
      </c>
      <c r="E7" s="16">
        <v>1</v>
      </c>
      <c r="F7" s="17">
        <v>16000</v>
      </c>
      <c r="G7" s="18">
        <v>16000</v>
      </c>
      <c r="H7" s="19" t="s">
        <v>25</v>
      </c>
      <c r="I7" s="19"/>
    </row>
    <row r="8" ht="95.25" spans="1:9">
      <c r="A8" s="8"/>
      <c r="B8" s="20"/>
      <c r="C8" s="15" t="s">
        <v>26</v>
      </c>
      <c r="D8" s="16" t="s">
        <v>14</v>
      </c>
      <c r="E8" s="16">
        <v>3</v>
      </c>
      <c r="F8" s="10">
        <v>4000</v>
      </c>
      <c r="G8" s="18">
        <v>12000</v>
      </c>
      <c r="H8" s="19" t="s">
        <v>25</v>
      </c>
      <c r="I8" s="19"/>
    </row>
    <row r="9" ht="108" spans="1:9">
      <c r="A9" s="19" t="s">
        <v>27</v>
      </c>
      <c r="B9" s="19" t="s">
        <v>28</v>
      </c>
      <c r="C9" s="19" t="s">
        <v>29</v>
      </c>
      <c r="D9" s="19" t="s">
        <v>14</v>
      </c>
      <c r="E9" s="19">
        <v>1</v>
      </c>
      <c r="F9" s="17">
        <v>15600</v>
      </c>
      <c r="G9" s="17">
        <v>15600</v>
      </c>
      <c r="H9" s="19"/>
      <c r="I9" s="19"/>
    </row>
    <row r="10" ht="121.5" spans="1:9">
      <c r="A10" s="19"/>
      <c r="B10" s="19" t="s">
        <v>30</v>
      </c>
      <c r="C10" s="19" t="s">
        <v>31</v>
      </c>
      <c r="D10" s="19" t="s">
        <v>14</v>
      </c>
      <c r="E10" s="19">
        <v>1</v>
      </c>
      <c r="F10" s="17">
        <v>19200</v>
      </c>
      <c r="G10" s="17">
        <v>19200</v>
      </c>
      <c r="H10" s="19"/>
      <c r="I10" s="19"/>
    </row>
    <row r="11" ht="81" spans="1:9">
      <c r="A11" s="19"/>
      <c r="B11" s="19" t="s">
        <v>32</v>
      </c>
      <c r="C11" s="19" t="s">
        <v>33</v>
      </c>
      <c r="D11" s="19" t="s">
        <v>14</v>
      </c>
      <c r="E11" s="19">
        <v>1</v>
      </c>
      <c r="F11" s="17">
        <v>12000</v>
      </c>
      <c r="G11" s="17">
        <v>12000</v>
      </c>
      <c r="H11" s="19"/>
      <c r="I11" s="19"/>
    </row>
    <row r="12" spans="1:9">
      <c r="A12" s="19"/>
      <c r="B12" s="21" t="s">
        <v>34</v>
      </c>
      <c r="C12" s="21" t="s">
        <v>35</v>
      </c>
      <c r="D12" s="21" t="s">
        <v>14</v>
      </c>
      <c r="E12" s="22">
        <v>3</v>
      </c>
      <c r="F12" s="23">
        <v>2400</v>
      </c>
      <c r="G12" s="23">
        <f t="shared" ref="G12:G14" si="0">E12*F12</f>
        <v>7200</v>
      </c>
      <c r="H12" s="19"/>
      <c r="I12" s="19" t="s">
        <v>36</v>
      </c>
    </row>
    <row r="13" ht="168" spans="1:9">
      <c r="A13" s="19"/>
      <c r="B13" s="24" t="s">
        <v>37</v>
      </c>
      <c r="C13" s="25" t="s">
        <v>38</v>
      </c>
      <c r="D13" s="21" t="s">
        <v>14</v>
      </c>
      <c r="E13" s="22">
        <v>2</v>
      </c>
      <c r="F13" s="26">
        <v>5600</v>
      </c>
      <c r="G13" s="23">
        <f t="shared" si="0"/>
        <v>11200</v>
      </c>
      <c r="H13" s="19"/>
      <c r="I13" s="19" t="s">
        <v>39</v>
      </c>
    </row>
    <row r="14" ht="84" spans="1:9">
      <c r="A14" s="19"/>
      <c r="B14" s="24" t="s">
        <v>40</v>
      </c>
      <c r="C14" s="25" t="s">
        <v>41</v>
      </c>
      <c r="D14" s="21" t="s">
        <v>14</v>
      </c>
      <c r="E14" s="22">
        <v>2</v>
      </c>
      <c r="F14" s="26">
        <v>6120</v>
      </c>
      <c r="G14" s="23">
        <f t="shared" si="0"/>
        <v>12240</v>
      </c>
      <c r="H14" s="19"/>
      <c r="I14" s="19" t="s">
        <v>39</v>
      </c>
    </row>
    <row r="15" ht="36" spans="1:9">
      <c r="A15" s="19"/>
      <c r="B15" s="24" t="s">
        <v>42</v>
      </c>
      <c r="C15" s="25" t="s">
        <v>43</v>
      </c>
      <c r="D15" s="21" t="s">
        <v>14</v>
      </c>
      <c r="E15" s="22">
        <v>1</v>
      </c>
      <c r="F15" s="26">
        <v>3500</v>
      </c>
      <c r="G15" s="23">
        <v>3500</v>
      </c>
      <c r="H15" s="19"/>
      <c r="I15" s="19"/>
    </row>
    <row r="16" ht="24" spans="1:9">
      <c r="A16" s="19"/>
      <c r="B16" s="24" t="s">
        <v>44</v>
      </c>
      <c r="C16" s="25" t="s">
        <v>43</v>
      </c>
      <c r="D16" s="21" t="s">
        <v>14</v>
      </c>
      <c r="E16" s="22">
        <v>1</v>
      </c>
      <c r="F16" s="26">
        <v>1750</v>
      </c>
      <c r="G16" s="23">
        <v>1750</v>
      </c>
      <c r="H16" s="19"/>
      <c r="I16" s="19"/>
    </row>
    <row r="17" ht="36" spans="1:9">
      <c r="A17" s="19"/>
      <c r="B17" s="24" t="s">
        <v>45</v>
      </c>
      <c r="C17" s="25" t="s">
        <v>43</v>
      </c>
      <c r="D17" s="21" t="s">
        <v>14</v>
      </c>
      <c r="E17" s="22">
        <v>3</v>
      </c>
      <c r="F17" s="26">
        <v>3500</v>
      </c>
      <c r="G17" s="23">
        <v>10500</v>
      </c>
      <c r="H17" s="19"/>
      <c r="I17" s="19"/>
    </row>
    <row r="18" ht="36" spans="1:9">
      <c r="A18" s="19"/>
      <c r="B18" s="24" t="s">
        <v>46</v>
      </c>
      <c r="C18" s="25" t="s">
        <v>43</v>
      </c>
      <c r="D18" s="21" t="s">
        <v>14</v>
      </c>
      <c r="E18" s="22">
        <v>3</v>
      </c>
      <c r="F18" s="26">
        <v>3500</v>
      </c>
      <c r="G18" s="23">
        <v>10500</v>
      </c>
      <c r="H18" s="19"/>
      <c r="I18" s="19"/>
    </row>
    <row r="19" ht="24" spans="1:9">
      <c r="A19" s="19"/>
      <c r="B19" s="21" t="s">
        <v>47</v>
      </c>
      <c r="C19" s="21" t="s">
        <v>48</v>
      </c>
      <c r="D19" s="21" t="s">
        <v>14</v>
      </c>
      <c r="E19" s="22">
        <v>1</v>
      </c>
      <c r="F19" s="23">
        <v>3500</v>
      </c>
      <c r="G19" s="23">
        <f>E19*F19</f>
        <v>3500</v>
      </c>
      <c r="H19" s="19"/>
      <c r="I19" s="19"/>
    </row>
    <row r="20" spans="1:9">
      <c r="A20" s="19"/>
      <c r="B20" s="24" t="s">
        <v>49</v>
      </c>
      <c r="C20" s="25" t="s">
        <v>50</v>
      </c>
      <c r="D20" s="21" t="s">
        <v>51</v>
      </c>
      <c r="E20" s="22">
        <v>4</v>
      </c>
      <c r="F20" s="26">
        <v>1920</v>
      </c>
      <c r="G20" s="23">
        <v>7680</v>
      </c>
      <c r="H20" s="19"/>
      <c r="I20" s="19"/>
    </row>
    <row r="21" ht="27" spans="1:9">
      <c r="A21" s="16" t="s">
        <v>52</v>
      </c>
      <c r="B21" s="19" t="s">
        <v>53</v>
      </c>
      <c r="C21" s="19" t="s">
        <v>43</v>
      </c>
      <c r="D21" s="19" t="s">
        <v>14</v>
      </c>
      <c r="E21" s="19">
        <v>1</v>
      </c>
      <c r="F21" s="17">
        <v>1750</v>
      </c>
      <c r="G21" s="17">
        <v>1750</v>
      </c>
      <c r="H21" s="19"/>
      <c r="I21" s="19"/>
    </row>
    <row r="22" ht="27" spans="1:9">
      <c r="A22" s="16"/>
      <c r="B22" s="19" t="s">
        <v>54</v>
      </c>
      <c r="C22" s="19" t="s">
        <v>43</v>
      </c>
      <c r="D22" s="19" t="s">
        <v>14</v>
      </c>
      <c r="E22" s="19">
        <v>1</v>
      </c>
      <c r="F22" s="17">
        <v>1750</v>
      </c>
      <c r="G22" s="17">
        <v>1750</v>
      </c>
      <c r="H22" s="19"/>
      <c r="I22" s="19"/>
    </row>
    <row r="23" ht="27" spans="1:9">
      <c r="A23" s="16"/>
      <c r="B23" s="19" t="s">
        <v>55</v>
      </c>
      <c r="C23" s="19" t="s">
        <v>43</v>
      </c>
      <c r="D23" s="19" t="s">
        <v>14</v>
      </c>
      <c r="E23" s="19">
        <v>1</v>
      </c>
      <c r="F23" s="17">
        <v>1750</v>
      </c>
      <c r="G23" s="17">
        <v>1750</v>
      </c>
      <c r="H23" s="19"/>
      <c r="I23" s="19"/>
    </row>
    <row r="24" ht="27" spans="1:9">
      <c r="A24" s="16"/>
      <c r="B24" s="19" t="s">
        <v>56</v>
      </c>
      <c r="C24" s="19" t="s">
        <v>43</v>
      </c>
      <c r="D24" s="19" t="s">
        <v>14</v>
      </c>
      <c r="E24" s="19">
        <v>1</v>
      </c>
      <c r="F24" s="17">
        <v>1750</v>
      </c>
      <c r="G24" s="17">
        <v>1750</v>
      </c>
      <c r="H24" s="19"/>
      <c r="I24" s="19"/>
    </row>
    <row r="25" ht="27" spans="1:9">
      <c r="A25" s="16"/>
      <c r="B25" s="19" t="s">
        <v>57</v>
      </c>
      <c r="C25" s="19" t="s">
        <v>43</v>
      </c>
      <c r="D25" s="19" t="s">
        <v>14</v>
      </c>
      <c r="E25" s="19">
        <v>1</v>
      </c>
      <c r="F25" s="17">
        <v>1750</v>
      </c>
      <c r="G25" s="17">
        <v>1750</v>
      </c>
      <c r="H25" s="19"/>
      <c r="I25" s="19"/>
    </row>
    <row r="26" ht="27" spans="1:9">
      <c r="A26" s="16"/>
      <c r="B26" s="19" t="s">
        <v>58</v>
      </c>
      <c r="C26" s="19" t="s">
        <v>43</v>
      </c>
      <c r="D26" s="19" t="s">
        <v>14</v>
      </c>
      <c r="E26" s="19">
        <v>1</v>
      </c>
      <c r="F26" s="17">
        <v>1750</v>
      </c>
      <c r="G26" s="17">
        <v>1750</v>
      </c>
      <c r="H26" s="19"/>
      <c r="I26" s="19"/>
    </row>
    <row r="27" ht="27" spans="1:9">
      <c r="A27" s="16"/>
      <c r="B27" s="19" t="s">
        <v>59</v>
      </c>
      <c r="C27" s="19" t="s">
        <v>43</v>
      </c>
      <c r="D27" s="19" t="s">
        <v>14</v>
      </c>
      <c r="E27" s="19">
        <v>1</v>
      </c>
      <c r="F27" s="17">
        <v>1750</v>
      </c>
      <c r="G27" s="17">
        <v>1750</v>
      </c>
      <c r="H27" s="19"/>
      <c r="I27" s="19"/>
    </row>
    <row r="28" ht="27" spans="1:9">
      <c r="A28" s="16"/>
      <c r="B28" s="19" t="s">
        <v>60</v>
      </c>
      <c r="C28" s="19" t="s">
        <v>43</v>
      </c>
      <c r="D28" s="19" t="s">
        <v>14</v>
      </c>
      <c r="E28" s="19">
        <v>1</v>
      </c>
      <c r="F28" s="17">
        <v>1750</v>
      </c>
      <c r="G28" s="17">
        <v>1750</v>
      </c>
      <c r="H28" s="19"/>
      <c r="I28" s="19"/>
    </row>
    <row r="29" ht="27" spans="1:9">
      <c r="A29" s="16"/>
      <c r="B29" s="19" t="s">
        <v>61</v>
      </c>
      <c r="C29" s="19" t="s">
        <v>43</v>
      </c>
      <c r="D29" s="19" t="s">
        <v>14</v>
      </c>
      <c r="E29" s="19">
        <v>1</v>
      </c>
      <c r="F29" s="17">
        <v>1750</v>
      </c>
      <c r="G29" s="17">
        <v>1750</v>
      </c>
      <c r="H29" s="19"/>
      <c r="I29" s="19"/>
    </row>
    <row r="30" ht="27" spans="1:9">
      <c r="A30" s="16"/>
      <c r="B30" s="19" t="s">
        <v>62</v>
      </c>
      <c r="C30" s="19" t="s">
        <v>43</v>
      </c>
      <c r="D30" s="19" t="s">
        <v>14</v>
      </c>
      <c r="E30" s="19">
        <v>1</v>
      </c>
      <c r="F30" s="17">
        <v>1750</v>
      </c>
      <c r="G30" s="17">
        <v>1750</v>
      </c>
      <c r="H30" s="19"/>
      <c r="I30" s="19"/>
    </row>
    <row r="31" ht="27" spans="1:9">
      <c r="A31" s="16"/>
      <c r="B31" s="27" t="s">
        <v>63</v>
      </c>
      <c r="C31" s="19" t="s">
        <v>43</v>
      </c>
      <c r="D31" s="19" t="s">
        <v>14</v>
      </c>
      <c r="E31" s="19">
        <v>1</v>
      </c>
      <c r="F31" s="17">
        <v>1750</v>
      </c>
      <c r="G31" s="17">
        <v>1750</v>
      </c>
      <c r="H31" s="19"/>
      <c r="I31" s="19"/>
    </row>
    <row r="32" ht="27" spans="1:9">
      <c r="A32" s="16"/>
      <c r="B32" s="27" t="s">
        <v>64</v>
      </c>
      <c r="C32" s="19" t="s">
        <v>43</v>
      </c>
      <c r="D32" s="19" t="s">
        <v>14</v>
      </c>
      <c r="E32" s="19">
        <v>1</v>
      </c>
      <c r="F32" s="17">
        <v>1750</v>
      </c>
      <c r="G32" s="17">
        <v>1750</v>
      </c>
      <c r="H32" s="19"/>
      <c r="I32" s="19"/>
    </row>
    <row r="33" ht="27" spans="1:9">
      <c r="A33" s="16"/>
      <c r="B33" s="27" t="s">
        <v>65</v>
      </c>
      <c r="C33" s="19" t="s">
        <v>43</v>
      </c>
      <c r="D33" s="19" t="s">
        <v>14</v>
      </c>
      <c r="E33" s="19">
        <v>1</v>
      </c>
      <c r="F33" s="17">
        <v>1750</v>
      </c>
      <c r="G33" s="17">
        <v>1750</v>
      </c>
      <c r="H33" s="19"/>
      <c r="I33" s="19"/>
    </row>
    <row r="34" ht="27" spans="1:9">
      <c r="A34" s="16"/>
      <c r="B34" s="27" t="s">
        <v>66</v>
      </c>
      <c r="C34" s="19" t="s">
        <v>43</v>
      </c>
      <c r="D34" s="19" t="s">
        <v>14</v>
      </c>
      <c r="E34" s="19">
        <v>1</v>
      </c>
      <c r="F34" s="17">
        <v>1750</v>
      </c>
      <c r="G34" s="17">
        <v>1750</v>
      </c>
      <c r="H34" s="19"/>
      <c r="I34" s="19"/>
    </row>
    <row r="35" ht="27" spans="1:9">
      <c r="A35" s="16"/>
      <c r="B35" s="27" t="s">
        <v>67</v>
      </c>
      <c r="C35" s="19" t="s">
        <v>43</v>
      </c>
      <c r="D35" s="19" t="s">
        <v>14</v>
      </c>
      <c r="E35" s="19">
        <v>1</v>
      </c>
      <c r="F35" s="17">
        <v>1750</v>
      </c>
      <c r="G35" s="17">
        <v>1750</v>
      </c>
      <c r="H35" s="19"/>
      <c r="I35" s="19"/>
    </row>
    <row r="36" ht="27" spans="1:9">
      <c r="A36" s="16"/>
      <c r="B36" s="27" t="s">
        <v>68</v>
      </c>
      <c r="C36" s="19" t="s">
        <v>43</v>
      </c>
      <c r="D36" s="19" t="s">
        <v>14</v>
      </c>
      <c r="E36" s="19">
        <v>1</v>
      </c>
      <c r="F36" s="17">
        <v>1750</v>
      </c>
      <c r="G36" s="17">
        <v>1750</v>
      </c>
      <c r="H36" s="19"/>
      <c r="I36" s="19"/>
    </row>
    <row r="37" ht="27" spans="1:9">
      <c r="A37" s="16"/>
      <c r="B37" s="27" t="s">
        <v>69</v>
      </c>
      <c r="C37" s="19" t="s">
        <v>43</v>
      </c>
      <c r="D37" s="19" t="s">
        <v>14</v>
      </c>
      <c r="E37" s="19">
        <v>1</v>
      </c>
      <c r="F37" s="17">
        <v>1750</v>
      </c>
      <c r="G37" s="17">
        <v>1750</v>
      </c>
      <c r="H37" s="19"/>
      <c r="I37" s="19"/>
    </row>
    <row r="38" ht="27" spans="1:9">
      <c r="A38" s="16"/>
      <c r="B38" s="27" t="s">
        <v>70</v>
      </c>
      <c r="C38" s="19" t="s">
        <v>43</v>
      </c>
      <c r="D38" s="19" t="s">
        <v>14</v>
      </c>
      <c r="E38" s="19">
        <v>1</v>
      </c>
      <c r="F38" s="17">
        <v>1750</v>
      </c>
      <c r="G38" s="17">
        <v>1750</v>
      </c>
      <c r="H38" s="19"/>
      <c r="I38" s="19"/>
    </row>
    <row r="39" ht="27" spans="1:9">
      <c r="A39" s="16"/>
      <c r="B39" s="27" t="s">
        <v>71</v>
      </c>
      <c r="C39" s="19" t="s">
        <v>43</v>
      </c>
      <c r="D39" s="19" t="s">
        <v>14</v>
      </c>
      <c r="E39" s="19">
        <v>1</v>
      </c>
      <c r="F39" s="17">
        <v>1750</v>
      </c>
      <c r="G39" s="17">
        <v>1750</v>
      </c>
      <c r="H39" s="19"/>
      <c r="I39" s="19"/>
    </row>
    <row r="40" ht="27" spans="1:9">
      <c r="A40" s="16"/>
      <c r="B40" s="19" t="s">
        <v>72</v>
      </c>
      <c r="C40" s="19" t="s">
        <v>43</v>
      </c>
      <c r="D40" s="19" t="s">
        <v>14</v>
      </c>
      <c r="E40" s="19">
        <v>1</v>
      </c>
      <c r="F40" s="17">
        <v>1750</v>
      </c>
      <c r="G40" s="17">
        <v>1750</v>
      </c>
      <c r="H40" s="19"/>
      <c r="I40" s="19"/>
    </row>
    <row r="41" ht="27" spans="1:9">
      <c r="A41" s="16"/>
      <c r="B41" s="19" t="s">
        <v>73</v>
      </c>
      <c r="C41" s="9" t="s">
        <v>74</v>
      </c>
      <c r="D41" s="9" t="s">
        <v>14</v>
      </c>
      <c r="E41" s="9">
        <v>1</v>
      </c>
      <c r="F41" s="17">
        <v>1750</v>
      </c>
      <c r="G41" s="17">
        <v>1750</v>
      </c>
      <c r="H41" s="9"/>
      <c r="I41" s="19"/>
    </row>
    <row r="42" ht="27" spans="1:9">
      <c r="A42" s="16"/>
      <c r="B42" s="19" t="s">
        <v>75</v>
      </c>
      <c r="C42" s="9" t="s">
        <v>74</v>
      </c>
      <c r="D42" s="9" t="s">
        <v>14</v>
      </c>
      <c r="E42" s="9">
        <v>1</v>
      </c>
      <c r="F42" s="17">
        <v>1750</v>
      </c>
      <c r="G42" s="17">
        <v>1750</v>
      </c>
      <c r="H42" s="9"/>
      <c r="I42" s="19"/>
    </row>
    <row r="43" ht="27" spans="1:9">
      <c r="A43" s="16"/>
      <c r="B43" s="19" t="s">
        <v>76</v>
      </c>
      <c r="C43" s="9" t="s">
        <v>74</v>
      </c>
      <c r="D43" s="9" t="s">
        <v>14</v>
      </c>
      <c r="E43" s="9">
        <v>1</v>
      </c>
      <c r="F43" s="17">
        <v>1750</v>
      </c>
      <c r="G43" s="17">
        <v>1750</v>
      </c>
      <c r="H43" s="9"/>
      <c r="I43" s="19"/>
    </row>
    <row r="44" ht="27" spans="1:9">
      <c r="A44" s="16"/>
      <c r="B44" s="19" t="s">
        <v>77</v>
      </c>
      <c r="C44" s="9" t="s">
        <v>74</v>
      </c>
      <c r="D44" s="9" t="s">
        <v>14</v>
      </c>
      <c r="E44" s="9">
        <v>1</v>
      </c>
      <c r="F44" s="17">
        <v>1750</v>
      </c>
      <c r="G44" s="17">
        <v>1750</v>
      </c>
      <c r="H44" s="9"/>
      <c r="I44" s="19"/>
    </row>
    <row r="45" ht="27" spans="1:9">
      <c r="A45" s="16"/>
      <c r="B45" s="19" t="s">
        <v>78</v>
      </c>
      <c r="C45" s="9" t="s">
        <v>74</v>
      </c>
      <c r="D45" s="9" t="s">
        <v>14</v>
      </c>
      <c r="E45" s="9">
        <v>1</v>
      </c>
      <c r="F45" s="17">
        <v>1750</v>
      </c>
      <c r="G45" s="17">
        <v>1750</v>
      </c>
      <c r="H45" s="9"/>
      <c r="I45" s="19"/>
    </row>
    <row r="46" ht="27" spans="1:9">
      <c r="A46" s="16"/>
      <c r="B46" s="19" t="s">
        <v>79</v>
      </c>
      <c r="C46" s="9" t="s">
        <v>74</v>
      </c>
      <c r="D46" s="9" t="s">
        <v>14</v>
      </c>
      <c r="E46" s="9">
        <v>1</v>
      </c>
      <c r="F46" s="17">
        <v>1750</v>
      </c>
      <c r="G46" s="17">
        <v>1750</v>
      </c>
      <c r="H46" s="9"/>
      <c r="I46" s="19"/>
    </row>
    <row r="47" ht="27" spans="1:9">
      <c r="A47" s="16"/>
      <c r="B47" s="19" t="s">
        <v>80</v>
      </c>
      <c r="C47" s="9" t="s">
        <v>74</v>
      </c>
      <c r="D47" s="9" t="s">
        <v>14</v>
      </c>
      <c r="E47" s="9">
        <v>1</v>
      </c>
      <c r="F47" s="17">
        <v>1750</v>
      </c>
      <c r="G47" s="17">
        <v>1750</v>
      </c>
      <c r="H47" s="9"/>
      <c r="I47" s="19"/>
    </row>
    <row r="48" ht="27" spans="1:9">
      <c r="A48" s="16"/>
      <c r="B48" s="19" t="s">
        <v>81</v>
      </c>
      <c r="C48" s="9" t="s">
        <v>74</v>
      </c>
      <c r="D48" s="9" t="s">
        <v>14</v>
      </c>
      <c r="E48" s="9">
        <v>1</v>
      </c>
      <c r="F48" s="17">
        <v>1750</v>
      </c>
      <c r="G48" s="17">
        <v>1750</v>
      </c>
      <c r="H48" s="9"/>
      <c r="I48" s="19"/>
    </row>
    <row r="49" ht="40.5" spans="1:9">
      <c r="A49" s="16"/>
      <c r="B49" s="19" t="s">
        <v>82</v>
      </c>
      <c r="C49" s="9" t="s">
        <v>74</v>
      </c>
      <c r="D49" s="9" t="s">
        <v>14</v>
      </c>
      <c r="E49" s="9">
        <v>1</v>
      </c>
      <c r="F49" s="17">
        <v>1750</v>
      </c>
      <c r="G49" s="17">
        <v>1750</v>
      </c>
      <c r="H49" s="9"/>
      <c r="I49" s="19"/>
    </row>
    <row r="50" ht="27" spans="1:9">
      <c r="A50" s="16"/>
      <c r="B50" s="19" t="s">
        <v>83</v>
      </c>
      <c r="C50" s="9" t="s">
        <v>74</v>
      </c>
      <c r="D50" s="9" t="s">
        <v>14</v>
      </c>
      <c r="E50" s="9">
        <v>1</v>
      </c>
      <c r="F50" s="17">
        <v>1750</v>
      </c>
      <c r="G50" s="17">
        <v>1750</v>
      </c>
      <c r="H50" s="9"/>
      <c r="I50" s="19"/>
    </row>
    <row r="51" ht="14.25" spans="1:9">
      <c r="A51" s="16"/>
      <c r="B51" s="19" t="s">
        <v>34</v>
      </c>
      <c r="C51" s="9" t="s">
        <v>84</v>
      </c>
      <c r="D51" s="9" t="s">
        <v>14</v>
      </c>
      <c r="E51" s="9">
        <v>2</v>
      </c>
      <c r="F51" s="17">
        <v>2400</v>
      </c>
      <c r="G51" s="17">
        <f>E51*F51</f>
        <v>4800</v>
      </c>
      <c r="H51" s="9"/>
      <c r="I51" s="19" t="s">
        <v>36</v>
      </c>
    </row>
    <row r="52" ht="14.25" spans="1:9">
      <c r="A52" s="16"/>
      <c r="B52" s="19" t="s">
        <v>49</v>
      </c>
      <c r="C52" s="9" t="s">
        <v>50</v>
      </c>
      <c r="D52" s="9" t="s">
        <v>51</v>
      </c>
      <c r="E52" s="9">
        <v>2</v>
      </c>
      <c r="F52" s="17">
        <v>1920</v>
      </c>
      <c r="G52" s="17">
        <v>3840</v>
      </c>
      <c r="H52" s="9"/>
      <c r="I52" s="19"/>
    </row>
    <row r="53" ht="14.25" spans="1:9">
      <c r="A53" s="16"/>
      <c r="B53" s="19" t="s">
        <v>85</v>
      </c>
      <c r="C53" s="9" t="s">
        <v>86</v>
      </c>
      <c r="D53" s="9" t="s">
        <v>18</v>
      </c>
      <c r="E53" s="9">
        <v>1</v>
      </c>
      <c r="F53" s="17">
        <v>700</v>
      </c>
      <c r="G53" s="17">
        <v>700</v>
      </c>
      <c r="H53" s="9"/>
      <c r="I53" s="19"/>
    </row>
    <row r="54" ht="14.25" spans="1:9">
      <c r="A54" s="16"/>
      <c r="B54" s="19" t="s">
        <v>87</v>
      </c>
      <c r="C54" s="9" t="s">
        <v>88</v>
      </c>
      <c r="D54" s="9" t="s">
        <v>18</v>
      </c>
      <c r="E54" s="9">
        <v>1</v>
      </c>
      <c r="F54" s="17">
        <v>700</v>
      </c>
      <c r="G54" s="17">
        <v>700</v>
      </c>
      <c r="H54" s="9"/>
      <c r="I54" s="19"/>
    </row>
    <row r="55" ht="14.25" spans="1:9">
      <c r="A55" s="16"/>
      <c r="B55" s="19" t="s">
        <v>89</v>
      </c>
      <c r="C55" s="9" t="s">
        <v>90</v>
      </c>
      <c r="D55" s="9" t="s">
        <v>18</v>
      </c>
      <c r="E55" s="9">
        <v>1</v>
      </c>
      <c r="F55" s="17">
        <v>700</v>
      </c>
      <c r="G55" s="17">
        <v>700</v>
      </c>
      <c r="H55" s="9"/>
      <c r="I55" s="19"/>
    </row>
    <row r="56" ht="14.25" spans="1:9">
      <c r="A56" s="16"/>
      <c r="B56" s="19" t="s">
        <v>91</v>
      </c>
      <c r="C56" s="9" t="s">
        <v>92</v>
      </c>
      <c r="D56" s="9" t="s">
        <v>18</v>
      </c>
      <c r="E56" s="9">
        <v>1</v>
      </c>
      <c r="F56" s="17">
        <v>1050</v>
      </c>
      <c r="G56" s="17">
        <v>1050</v>
      </c>
      <c r="H56" s="9"/>
      <c r="I56" s="19"/>
    </row>
    <row r="57" ht="14.25" spans="1:9">
      <c r="A57" s="28" t="s">
        <v>93</v>
      </c>
      <c r="B57" s="29" t="s">
        <v>49</v>
      </c>
      <c r="C57" s="16" t="s">
        <v>50</v>
      </c>
      <c r="D57" s="16" t="s">
        <v>51</v>
      </c>
      <c r="E57" s="16">
        <v>6</v>
      </c>
      <c r="F57" s="30">
        <v>1920</v>
      </c>
      <c r="G57" s="18">
        <v>11520</v>
      </c>
      <c r="H57" s="16" t="s">
        <v>94</v>
      </c>
      <c r="I57" s="16"/>
    </row>
    <row r="58" ht="28.5" spans="1:9">
      <c r="A58" s="31"/>
      <c r="B58" s="29" t="s">
        <v>95</v>
      </c>
      <c r="C58" s="16" t="s">
        <v>74</v>
      </c>
      <c r="D58" s="16" t="s">
        <v>14</v>
      </c>
      <c r="E58" s="16">
        <v>14</v>
      </c>
      <c r="F58" s="30">
        <v>3500</v>
      </c>
      <c r="G58" s="18">
        <v>49000</v>
      </c>
      <c r="H58" s="16" t="s">
        <v>96</v>
      </c>
      <c r="I58" s="16"/>
    </row>
    <row r="59" ht="71.25" spans="1:9">
      <c r="A59" s="31"/>
      <c r="B59" s="29" t="s">
        <v>97</v>
      </c>
      <c r="C59" s="16" t="s">
        <v>74</v>
      </c>
      <c r="D59" s="16" t="s">
        <v>14</v>
      </c>
      <c r="E59" s="16">
        <v>26</v>
      </c>
      <c r="F59" s="30">
        <v>4190</v>
      </c>
      <c r="G59" s="18">
        <v>108940</v>
      </c>
      <c r="H59" s="16" t="s">
        <v>96</v>
      </c>
      <c r="I59" s="16"/>
    </row>
    <row r="60" ht="42.75" spans="1:9">
      <c r="A60" s="31"/>
      <c r="B60" s="29" t="s">
        <v>45</v>
      </c>
      <c r="C60" s="16" t="s">
        <v>74</v>
      </c>
      <c r="D60" s="16" t="s">
        <v>14</v>
      </c>
      <c r="E60" s="16">
        <v>3</v>
      </c>
      <c r="F60" s="30">
        <v>3500</v>
      </c>
      <c r="G60" s="18">
        <v>10500</v>
      </c>
      <c r="H60" s="16" t="s">
        <v>98</v>
      </c>
      <c r="I60" s="16"/>
    </row>
    <row r="61" ht="42.75" spans="1:9">
      <c r="A61" s="31"/>
      <c r="B61" s="29" t="s">
        <v>46</v>
      </c>
      <c r="C61" s="16" t="s">
        <v>74</v>
      </c>
      <c r="D61" s="16" t="s">
        <v>14</v>
      </c>
      <c r="E61" s="16">
        <v>3</v>
      </c>
      <c r="F61" s="30">
        <v>3500</v>
      </c>
      <c r="G61" s="18">
        <v>10500</v>
      </c>
      <c r="H61" s="16" t="s">
        <v>99</v>
      </c>
      <c r="I61" s="16"/>
    </row>
    <row r="62" ht="42.75" spans="1:9">
      <c r="A62" s="31"/>
      <c r="B62" s="29" t="s">
        <v>100</v>
      </c>
      <c r="C62" s="16" t="s">
        <v>74</v>
      </c>
      <c r="D62" s="16" t="s">
        <v>14</v>
      </c>
      <c r="E62" s="16">
        <v>6</v>
      </c>
      <c r="F62" s="30">
        <v>190</v>
      </c>
      <c r="G62" s="18">
        <v>1140</v>
      </c>
      <c r="H62" s="16" t="s">
        <v>101</v>
      </c>
      <c r="I62" s="16"/>
    </row>
    <row r="63" ht="28.5" spans="1:9">
      <c r="A63" s="31"/>
      <c r="B63" s="29" t="s">
        <v>102</v>
      </c>
      <c r="C63" s="16" t="s">
        <v>103</v>
      </c>
      <c r="D63" s="16" t="s">
        <v>14</v>
      </c>
      <c r="E63" s="16">
        <v>3</v>
      </c>
      <c r="F63" s="30">
        <v>4000</v>
      </c>
      <c r="G63" s="18">
        <v>12000</v>
      </c>
      <c r="H63" s="16" t="s">
        <v>104</v>
      </c>
      <c r="I63" s="16"/>
    </row>
    <row r="64" ht="28.5" spans="1:9">
      <c r="A64" s="31"/>
      <c r="B64" s="29" t="s">
        <v>105</v>
      </c>
      <c r="C64" s="16" t="s">
        <v>106</v>
      </c>
      <c r="D64" s="16" t="s">
        <v>21</v>
      </c>
      <c r="E64" s="16">
        <v>11</v>
      </c>
      <c r="F64" s="30">
        <v>480</v>
      </c>
      <c r="G64" s="18">
        <f t="shared" ref="G64:G66" si="1">E64*F64</f>
        <v>5280</v>
      </c>
      <c r="H64" s="16" t="s">
        <v>107</v>
      </c>
      <c r="I64" s="16"/>
    </row>
    <row r="65" ht="28.5" spans="1:9">
      <c r="A65" s="31"/>
      <c r="B65" s="29" t="s">
        <v>108</v>
      </c>
      <c r="C65" s="16" t="s">
        <v>109</v>
      </c>
      <c r="D65" s="16" t="s">
        <v>21</v>
      </c>
      <c r="E65" s="16">
        <v>8</v>
      </c>
      <c r="F65" s="30">
        <v>820</v>
      </c>
      <c r="G65" s="18">
        <f t="shared" si="1"/>
        <v>6560</v>
      </c>
      <c r="H65" s="16" t="s">
        <v>110</v>
      </c>
      <c r="I65" s="16"/>
    </row>
    <row r="66" ht="28.5" spans="1:9">
      <c r="A66" s="31"/>
      <c r="B66" s="29" t="s">
        <v>111</v>
      </c>
      <c r="C66" s="16" t="s">
        <v>112</v>
      </c>
      <c r="D66" s="16" t="s">
        <v>21</v>
      </c>
      <c r="E66" s="16">
        <v>6</v>
      </c>
      <c r="F66" s="30">
        <v>520</v>
      </c>
      <c r="G66" s="18">
        <f t="shared" si="1"/>
        <v>3120</v>
      </c>
      <c r="H66" s="16" t="s">
        <v>113</v>
      </c>
      <c r="I66" s="16"/>
    </row>
    <row r="67" ht="28.5" spans="1:9">
      <c r="A67" s="31"/>
      <c r="B67" s="29" t="s">
        <v>114</v>
      </c>
      <c r="C67" s="16" t="s">
        <v>115</v>
      </c>
      <c r="D67" s="16" t="s">
        <v>21</v>
      </c>
      <c r="E67" s="16">
        <v>6</v>
      </c>
      <c r="F67" s="30">
        <v>150</v>
      </c>
      <c r="G67" s="18">
        <v>900</v>
      </c>
      <c r="H67" s="16" t="s">
        <v>113</v>
      </c>
      <c r="I67" s="16"/>
    </row>
    <row r="68" ht="14.25" spans="1:9">
      <c r="A68" s="31"/>
      <c r="B68" s="29" t="s">
        <v>116</v>
      </c>
      <c r="C68" s="16" t="s">
        <v>117</v>
      </c>
      <c r="D68" s="16" t="s">
        <v>118</v>
      </c>
      <c r="E68" s="16">
        <v>1500</v>
      </c>
      <c r="F68" s="30">
        <v>0.2</v>
      </c>
      <c r="G68" s="18">
        <v>300</v>
      </c>
      <c r="H68" s="16" t="s">
        <v>119</v>
      </c>
      <c r="I68" s="16"/>
    </row>
    <row r="69" ht="15" spans="1:9">
      <c r="A69" s="31"/>
      <c r="B69" s="29" t="s">
        <v>120</v>
      </c>
      <c r="C69" s="16" t="s">
        <v>121</v>
      </c>
      <c r="D69" s="16" t="s">
        <v>122</v>
      </c>
      <c r="E69" s="16">
        <v>10</v>
      </c>
      <c r="F69" s="30">
        <v>2</v>
      </c>
      <c r="G69" s="18">
        <v>20</v>
      </c>
      <c r="H69" s="16" t="s">
        <v>119</v>
      </c>
      <c r="I69" s="16"/>
    </row>
    <row r="70" ht="14.25" spans="1:9">
      <c r="A70" s="31"/>
      <c r="B70" s="29" t="s">
        <v>123</v>
      </c>
      <c r="C70" s="16" t="s">
        <v>117</v>
      </c>
      <c r="D70" s="16" t="s">
        <v>18</v>
      </c>
      <c r="E70" s="16">
        <v>1000</v>
      </c>
      <c r="F70" s="30">
        <v>0.6</v>
      </c>
      <c r="G70" s="18">
        <v>600</v>
      </c>
      <c r="H70" s="16" t="s">
        <v>119</v>
      </c>
      <c r="I70" s="16"/>
    </row>
    <row r="71" ht="14.25" spans="1:9">
      <c r="A71" s="31"/>
      <c r="B71" s="29" t="s">
        <v>124</v>
      </c>
      <c r="C71" s="16" t="s">
        <v>125</v>
      </c>
      <c r="D71" s="16" t="s">
        <v>51</v>
      </c>
      <c r="E71" s="16">
        <v>1</v>
      </c>
      <c r="F71" s="30">
        <v>450</v>
      </c>
      <c r="G71" s="18">
        <v>450</v>
      </c>
      <c r="H71" s="16" t="s">
        <v>126</v>
      </c>
      <c r="I71" s="16"/>
    </row>
    <row r="72" ht="14.25" spans="1:9">
      <c r="A72" s="31"/>
      <c r="B72" s="29" t="s">
        <v>127</v>
      </c>
      <c r="C72" s="16" t="s">
        <v>128</v>
      </c>
      <c r="D72" s="16" t="s">
        <v>14</v>
      </c>
      <c r="E72" s="16">
        <v>1</v>
      </c>
      <c r="F72" s="30">
        <v>50</v>
      </c>
      <c r="G72" s="18">
        <v>50</v>
      </c>
      <c r="H72" s="16" t="s">
        <v>129</v>
      </c>
      <c r="I72" s="16"/>
    </row>
    <row r="73" ht="14.25" spans="1:9">
      <c r="A73" s="31"/>
      <c r="B73" s="29" t="s">
        <v>130</v>
      </c>
      <c r="C73" s="16" t="s">
        <v>131</v>
      </c>
      <c r="D73" s="16" t="s">
        <v>51</v>
      </c>
      <c r="E73" s="16">
        <v>4</v>
      </c>
      <c r="F73" s="30">
        <v>180</v>
      </c>
      <c r="G73" s="18">
        <v>720</v>
      </c>
      <c r="H73" s="16" t="s">
        <v>132</v>
      </c>
      <c r="I73" s="16"/>
    </row>
    <row r="74" ht="28.5" spans="1:9">
      <c r="A74" s="16" t="s">
        <v>133</v>
      </c>
      <c r="B74" s="29" t="s">
        <v>134</v>
      </c>
      <c r="C74" s="32" t="s">
        <v>135</v>
      </c>
      <c r="D74" s="32" t="s">
        <v>14</v>
      </c>
      <c r="E74" s="32">
        <v>1</v>
      </c>
      <c r="F74" s="18">
        <v>1100</v>
      </c>
      <c r="G74" s="18">
        <v>1100</v>
      </c>
      <c r="H74" s="16"/>
      <c r="I74" s="32"/>
    </row>
    <row r="75" ht="28.5" spans="1:9">
      <c r="A75" s="16"/>
      <c r="B75" s="29" t="s">
        <v>136</v>
      </c>
      <c r="C75" s="32" t="s">
        <v>135</v>
      </c>
      <c r="D75" s="32" t="s">
        <v>14</v>
      </c>
      <c r="E75" s="32">
        <v>1</v>
      </c>
      <c r="F75" s="18">
        <v>1100</v>
      </c>
      <c r="G75" s="18">
        <v>1100</v>
      </c>
      <c r="H75" s="16"/>
      <c r="I75" s="16"/>
    </row>
    <row r="76" ht="42.75" spans="1:9">
      <c r="A76" s="16"/>
      <c r="B76" s="29" t="s">
        <v>137</v>
      </c>
      <c r="C76" s="32" t="s">
        <v>135</v>
      </c>
      <c r="D76" s="32" t="s">
        <v>14</v>
      </c>
      <c r="E76" s="32">
        <v>1</v>
      </c>
      <c r="F76" s="18">
        <v>1100</v>
      </c>
      <c r="G76" s="18">
        <v>1100</v>
      </c>
      <c r="H76" s="16"/>
      <c r="I76" s="16"/>
    </row>
    <row r="77" ht="42.75" spans="1:9">
      <c r="A77" s="16"/>
      <c r="B77" s="14" t="s">
        <v>138</v>
      </c>
      <c r="C77" s="33" t="s">
        <v>135</v>
      </c>
      <c r="D77" s="33" t="s">
        <v>14</v>
      </c>
      <c r="E77" s="33">
        <v>1</v>
      </c>
      <c r="F77" s="18">
        <v>1100</v>
      </c>
      <c r="G77" s="18">
        <v>1100</v>
      </c>
      <c r="H77" s="33"/>
      <c r="I77" s="33"/>
    </row>
    <row r="78" ht="85.5" spans="1:9">
      <c r="A78" s="16"/>
      <c r="B78" s="34" t="s">
        <v>12</v>
      </c>
      <c r="C78" s="11" t="s">
        <v>139</v>
      </c>
      <c r="D78" s="33" t="s">
        <v>14</v>
      </c>
      <c r="E78" s="33">
        <v>1</v>
      </c>
      <c r="F78" s="35">
        <v>4600</v>
      </c>
      <c r="G78" s="35">
        <v>4600</v>
      </c>
      <c r="H78" s="33"/>
      <c r="I78" s="33"/>
    </row>
    <row r="79" ht="57" spans="1:9">
      <c r="A79" s="16" t="s">
        <v>140</v>
      </c>
      <c r="B79" s="16" t="s">
        <v>42</v>
      </c>
      <c r="C79" s="16" t="s">
        <v>74</v>
      </c>
      <c r="D79" s="16" t="s">
        <v>14</v>
      </c>
      <c r="E79" s="16">
        <v>1</v>
      </c>
      <c r="F79" s="17">
        <v>3500</v>
      </c>
      <c r="G79" s="17">
        <v>3500</v>
      </c>
      <c r="H79" s="19" t="s">
        <v>141</v>
      </c>
      <c r="I79" s="19"/>
    </row>
    <row r="80" ht="71.25" spans="1:9">
      <c r="A80" s="16"/>
      <c r="B80" s="16" t="s">
        <v>142</v>
      </c>
      <c r="C80" s="16" t="s">
        <v>74</v>
      </c>
      <c r="D80" s="16" t="s">
        <v>14</v>
      </c>
      <c r="E80" s="16">
        <v>2</v>
      </c>
      <c r="F80" s="17">
        <v>5250</v>
      </c>
      <c r="G80" s="17">
        <v>10500</v>
      </c>
      <c r="H80" s="19" t="s">
        <v>141</v>
      </c>
      <c r="I80" s="19"/>
    </row>
    <row r="81" ht="42.75" spans="1:9">
      <c r="A81" s="16"/>
      <c r="B81" s="16" t="s">
        <v>44</v>
      </c>
      <c r="C81" s="16" t="s">
        <v>74</v>
      </c>
      <c r="D81" s="16" t="s">
        <v>14</v>
      </c>
      <c r="E81" s="16">
        <v>1</v>
      </c>
      <c r="F81" s="17">
        <v>1750</v>
      </c>
      <c r="G81" s="17">
        <v>1750</v>
      </c>
      <c r="H81" s="19" t="s">
        <v>141</v>
      </c>
      <c r="I81" s="19"/>
    </row>
    <row r="82" spans="1:9">
      <c r="A82" s="32" t="s">
        <v>143</v>
      </c>
      <c r="B82" s="36">
        <f>SUM(G4:G81)</f>
        <v>521770</v>
      </c>
      <c r="C82" s="37"/>
      <c r="D82" s="37"/>
      <c r="E82" s="37"/>
      <c r="F82" s="37"/>
      <c r="G82" s="37"/>
      <c r="H82" s="37"/>
      <c r="I82" s="38"/>
    </row>
  </sheetData>
  <mergeCells count="11">
    <mergeCell ref="A1:I1"/>
    <mergeCell ref="H2:I2"/>
    <mergeCell ref="A4:A6"/>
    <mergeCell ref="A7:A8"/>
    <mergeCell ref="A9:A20"/>
    <mergeCell ref="A21:A56"/>
    <mergeCell ref="A57:A73"/>
    <mergeCell ref="A74:A78"/>
    <mergeCell ref="A79:A81"/>
    <mergeCell ref="B7:B8"/>
    <mergeCell ref="H4:H6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混世小魔王</cp:lastModifiedBy>
  <dcterms:created xsi:type="dcterms:W3CDTF">2026-01-30T02:58:00Z</dcterms:created>
  <dcterms:modified xsi:type="dcterms:W3CDTF">2026-04-07T09:26:36Z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8C7A480C9A6545D7830CCC44A18A0B76_11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