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包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<sst xmlns="http://schemas.openxmlformats.org/spreadsheetml/2006/main" count="43" uniqueCount="24">
  <si>
    <t>评审情况表</t>
  </si>
  <si>
    <t>项目名称：</t>
  </si>
  <si>
    <t>遂宁市消防救援支队2024年度器材装备集中采购项目（第二批）（包2）</t>
  </si>
  <si>
    <t>采购编号：</t>
  </si>
  <si>
    <t>HZZB公开（2025）026号</t>
  </si>
  <si>
    <t>评审过程</t>
  </si>
  <si>
    <t>序号</t>
  </si>
  <si>
    <t>投标人名称</t>
  </si>
  <si>
    <t>是否通过资格性审查</t>
  </si>
  <si>
    <t>是否通过符合性审查</t>
  </si>
  <si>
    <t>综合平均得分</t>
  </si>
  <si>
    <t>评审结果</t>
  </si>
  <si>
    <t>四川速援科技有限公司</t>
  </si>
  <si>
    <t>是</t>
  </si>
  <si>
    <t>第一名：沈阳新开源消防装备有限公司    
第二名：江西智瑞装备科技有限公司                            第三名：成都特旺科技有限责任公司</t>
  </si>
  <si>
    <t>四川众城智胜科技有限公司</t>
  </si>
  <si>
    <t>四川创鼎科技有限公司</t>
  </si>
  <si>
    <t>江西智瑞装备科技有限公司</t>
  </si>
  <si>
    <t>江苏汇康消防科技有限公司</t>
  </si>
  <si>
    <t>成都特旺科技有限责任公司</t>
  </si>
  <si>
    <t>亿和万利救援装备江苏有限公司</t>
  </si>
  <si>
    <t>沈阳新开源消防装备有限公司</t>
  </si>
  <si>
    <t>上海尧恺实业有限公司</t>
  </si>
  <si>
    <t>四川广利安应急技术研究有限公司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</si>
</sst>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name val="楷体_GB2312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view="pageBreakPreview" zoomScaleNormal="100" workbookViewId="0">
      <selection activeCell="J9" sqref="J9"/>
    </sheetView>
  </sheetViews>
  <sheetFormatPr defaultColWidth="9" defaultRowHeight="13.5" outlineLevelCol="6"/>
  <cols>
    <col min="1" max="1" width="6.125" customWidth="1"/>
    <col min="2" max="2" width="33" customWidth="1"/>
    <col min="3" max="3" width="22.875" customWidth="1"/>
    <col min="4" max="4" width="23.25" customWidth="1"/>
    <col min="5" max="5" width="18" customWidth="1"/>
    <col min="6" max="6" width="8.25" customWidth="1"/>
    <col min="7" max="7" width="41" customWidth="1"/>
    <col min="8" max="8" width="3.375" customWidth="1"/>
  </cols>
  <sheetData>
    <row r="1" customFormat="1" ht="28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28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customFormat="1" ht="28" customHeight="1" spans="1:7">
      <c r="A3" s="2" t="s">
        <v>3</v>
      </c>
      <c r="B3" s="2"/>
      <c r="C3" s="3" t="s">
        <v>4</v>
      </c>
      <c r="D3" s="3"/>
      <c r="E3" s="3"/>
      <c r="F3" s="3"/>
      <c r="G3" s="3"/>
    </row>
    <row r="4" customFormat="1" ht="28" customHeight="1" spans="1:7">
      <c r="A4" s="2" t="s">
        <v>5</v>
      </c>
      <c r="B4" s="2"/>
      <c r="C4" s="2"/>
      <c r="D4" s="2"/>
      <c r="E4" s="2"/>
      <c r="F4" s="2"/>
      <c r="G4" s="2"/>
    </row>
    <row r="5" customFormat="1" ht="32" customHeight="1" spans="1:7">
      <c r="A5" s="4" t="s">
        <v>6</v>
      </c>
      <c r="B5" s="4" t="s">
        <v>7</v>
      </c>
      <c r="C5" s="4" t="s">
        <v>8</v>
      </c>
      <c r="D5" s="4" t="s">
        <v>9</v>
      </c>
      <c r="E5" s="5" t="s">
        <v>10</v>
      </c>
      <c r="F5" s="6"/>
      <c r="G5" s="4" t="s">
        <v>11</v>
      </c>
    </row>
    <row r="6" customFormat="1" ht="32" customHeight="1" spans="1:7">
      <c r="A6" s="7">
        <v>1</v>
      </c>
      <c r="B6" s="8" t="s">
        <v>12</v>
      </c>
      <c r="C6" s="7" t="s">
        <v>13</v>
      </c>
      <c r="D6" s="7" t="s">
        <v>13</v>
      </c>
      <c r="E6" s="9">
        <f>440.9/5</f>
        <v>88.18</v>
      </c>
      <c r="F6" s="9"/>
      <c r="G6" s="10" t="s">
        <v>14</v>
      </c>
    </row>
    <row r="7" customFormat="1" ht="32" customHeight="1" spans="1:7">
      <c r="A7" s="7">
        <v>2</v>
      </c>
      <c r="B7" s="8" t="s">
        <v>15</v>
      </c>
      <c r="C7" s="7" t="s">
        <v>13</v>
      </c>
      <c r="D7" s="7" t="s">
        <v>13</v>
      </c>
      <c r="E7" s="9">
        <f>384.9/5</f>
        <v>76.98</v>
      </c>
      <c r="F7" s="9"/>
      <c r="G7" s="11"/>
    </row>
    <row r="8" customFormat="1" ht="32" customHeight="1" spans="1:7">
      <c r="A8" s="7">
        <v>3</v>
      </c>
      <c r="B8" s="8" t="s">
        <v>16</v>
      </c>
      <c r="C8" s="7" t="s">
        <v>13</v>
      </c>
      <c r="D8" s="7" t="s">
        <v>13</v>
      </c>
      <c r="E8" s="9">
        <f>389.85/5</f>
        <v>77.97</v>
      </c>
      <c r="F8" s="9"/>
      <c r="G8" s="11"/>
    </row>
    <row r="9" ht="32" customHeight="1" spans="1:7">
      <c r="A9" s="7">
        <v>4</v>
      </c>
      <c r="B9" s="8" t="s">
        <v>17</v>
      </c>
      <c r="C9" s="7" t="s">
        <v>13</v>
      </c>
      <c r="D9" s="7" t="s">
        <v>13</v>
      </c>
      <c r="E9" s="9">
        <f>464.95/5</f>
        <v>92.99</v>
      </c>
      <c r="F9" s="9"/>
      <c r="G9" s="11"/>
    </row>
    <row r="10" ht="32" customHeight="1" spans="1:7">
      <c r="A10" s="7">
        <v>5</v>
      </c>
      <c r="B10" s="8" t="s">
        <v>18</v>
      </c>
      <c r="C10" s="7" t="s">
        <v>13</v>
      </c>
      <c r="D10" s="7" t="s">
        <v>13</v>
      </c>
      <c r="E10" s="9">
        <f>456.25/5</f>
        <v>91.25</v>
      </c>
      <c r="F10" s="9"/>
      <c r="G10" s="11"/>
    </row>
    <row r="11" ht="32" customHeight="1" spans="1:7">
      <c r="A11" s="7">
        <v>6</v>
      </c>
      <c r="B11" s="8" t="s">
        <v>19</v>
      </c>
      <c r="C11" s="7" t="s">
        <v>13</v>
      </c>
      <c r="D11" s="7" t="s">
        <v>13</v>
      </c>
      <c r="E11" s="9">
        <f>463/5</f>
        <v>92.6</v>
      </c>
      <c r="F11" s="9"/>
      <c r="G11" s="11"/>
    </row>
    <row r="12" ht="32" customHeight="1" spans="1:7">
      <c r="A12" s="7">
        <v>7</v>
      </c>
      <c r="B12" s="8" t="s">
        <v>20</v>
      </c>
      <c r="C12" s="7" t="s">
        <v>13</v>
      </c>
      <c r="D12" s="7" t="s">
        <v>13</v>
      </c>
      <c r="E12" s="9">
        <f>396.9/5</f>
        <v>79.38</v>
      </c>
      <c r="F12" s="9"/>
      <c r="G12" s="11"/>
    </row>
    <row r="13" ht="32" customHeight="1" spans="1:7">
      <c r="A13" s="7">
        <v>8</v>
      </c>
      <c r="B13" s="8" t="s">
        <v>21</v>
      </c>
      <c r="C13" s="7" t="s">
        <v>13</v>
      </c>
      <c r="D13" s="7" t="s">
        <v>13</v>
      </c>
      <c r="E13" s="9">
        <f>478.45/5</f>
        <v>95.69</v>
      </c>
      <c r="F13" s="9"/>
      <c r="G13" s="11"/>
    </row>
    <row r="14" ht="32" customHeight="1" spans="1:7">
      <c r="A14" s="7">
        <v>9</v>
      </c>
      <c r="B14" s="8" t="s">
        <v>22</v>
      </c>
      <c r="C14" s="7" t="s">
        <v>13</v>
      </c>
      <c r="D14" s="7" t="s">
        <v>13</v>
      </c>
      <c r="E14" s="9">
        <f>420.2/5</f>
        <v>84.04</v>
      </c>
      <c r="F14" s="9"/>
      <c r="G14" s="11"/>
    </row>
    <row r="15" ht="32" customHeight="1" spans="1:7">
      <c r="A15" s="7">
        <v>10</v>
      </c>
      <c r="B15" s="8" t="s">
        <v>23</v>
      </c>
      <c r="C15" s="7" t="s">
        <v>13</v>
      </c>
      <c r="D15" s="7" t="s">
        <v>13</v>
      </c>
      <c r="E15" s="9">
        <f>421.6/5</f>
        <v>84.32</v>
      </c>
      <c r="F15" s="9"/>
      <c r="G15" s="12"/>
    </row>
  </sheetData>
  <mergeCells count="18">
    <mergeCell ref="A1:G1"/>
    <mergeCell ref="A2:B2"/>
    <mergeCell ref="C2:G2"/>
    <mergeCell ref="A3:B3"/>
    <mergeCell ref="C3:G3"/>
    <mergeCell ref="A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G6:G15"/>
  </mergeCells>
  <pageMargins left="0.75" right="0.75" top="1" bottom="1" header="0.5" footer="0.5"/>
  <pageSetup paperSize="9" scale="4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秦银</cp:lastModifiedBy>
  <dcterms:created xsi:type="dcterms:W3CDTF">2006-09-13T11:21:00Z</dcterms:created>
  <dcterms:modified xsi:type="dcterms:W3CDTF">2025-07-03T09:16:21Z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1CB18267FF8A4B7F9E38DA7441033695_13</vt:lpwstr>
  </property>
</Properties>
</file>