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1925"/>
  </bookViews>
  <sheets>
    <sheet name="Sheet1" sheetId="1" r:id="rId1"/>
  </sheets>
  <externalReferences>
    <externalReference r:id="rId2"/>
  </externalReferences>
  <definedNames>
    <definedName name="_xlnm.Print_Titles" localSheetId="0">Sheet1!$1:$1</definedName>
  </definedNames>
  <calcPr calcId="144525"/>
</workbook>
</file>

<file path=xl/sharedStrings.xml><?xml version="1.0" encoding="utf-8"?>
<sst xmlns="http://schemas.openxmlformats.org/spreadsheetml/2006/main" count="68" uniqueCount="65">
  <si>
    <t>项目名称</t>
  </si>
  <si>
    <t>宁夏回族自治区消防救援总队2023年灭火救援车辆装备集中采购项目
(第一标包至第二十五标包)</t>
  </si>
  <si>
    <t>标  段</t>
  </si>
  <si>
    <t>采购货物</t>
  </si>
  <si>
    <t>中标单位</t>
  </si>
  <si>
    <t>预算金额（元）</t>
  </si>
  <si>
    <t>中标金额（元）</t>
  </si>
  <si>
    <t>代理费（万元）</t>
  </si>
  <si>
    <t>1标包</t>
  </si>
  <si>
    <t>8吨水罐消防车</t>
  </si>
  <si>
    <t>北京中卓时代消防装备科技有限公司</t>
  </si>
  <si>
    <t>2标包</t>
  </si>
  <si>
    <t>16吨水罐消防车</t>
  </si>
  <si>
    <t>湖北三六一一特种装备有限责任公司</t>
  </si>
  <si>
    <t>3标包</t>
  </si>
  <si>
    <t>21吨水罐消防车</t>
  </si>
  <si>
    <t>4标包</t>
  </si>
  <si>
    <t>16吨泡沫消防车</t>
  </si>
  <si>
    <t>陕西银河消防科技装备股份有限公司</t>
  </si>
  <si>
    <t>5标包</t>
  </si>
  <si>
    <t>21吨泡沫消防车</t>
  </si>
  <si>
    <t>四川川消消防车辆制造有限公司</t>
  </si>
  <si>
    <t>6标包</t>
  </si>
  <si>
    <t>20吨级大功率水罐泡沫消防车</t>
  </si>
  <si>
    <t>广东永强奥林宝国际消防汽车有限公司</t>
  </si>
  <si>
    <t>7标包</t>
  </si>
  <si>
    <t>压缩空气泡沫消防车</t>
  </si>
  <si>
    <t>捷达消防科技（苏州）股份有限公司</t>
  </si>
  <si>
    <t>8标包</t>
  </si>
  <si>
    <t>25米举高喷射消防车</t>
  </si>
  <si>
    <t>湖南中联重科应急装备有限公司</t>
  </si>
  <si>
    <t>9标包</t>
  </si>
  <si>
    <t>32米举高排烟双水筒消防车</t>
  </si>
  <si>
    <t>明光浩淼安防科技股份公司</t>
  </si>
  <si>
    <t>10标包</t>
  </si>
  <si>
    <t>48米大跨度举高喷射消防车</t>
  </si>
  <si>
    <t>三一汽车制造有限公司</t>
  </si>
  <si>
    <t>12标包</t>
  </si>
  <si>
    <t>大流量消防供排水车</t>
  </si>
  <si>
    <t>鞍山衡业专用汽车制造有限公司</t>
  </si>
  <si>
    <t>13标包</t>
  </si>
  <si>
    <t>抢险救援消防车</t>
  </si>
  <si>
    <t>14标包</t>
  </si>
  <si>
    <t>重型抢险救援消防车</t>
  </si>
  <si>
    <t>15标包</t>
  </si>
  <si>
    <t>供气消防车</t>
  </si>
  <si>
    <t>19标包</t>
  </si>
  <si>
    <t>宿营车</t>
  </si>
  <si>
    <t>重庆迪马工业有限责任公司</t>
  </si>
  <si>
    <t>20标包</t>
  </si>
  <si>
    <t>大型灭火机器人</t>
  </si>
  <si>
    <t>东升军创智能装备（山东）有限公司</t>
  </si>
  <si>
    <t>21标包</t>
  </si>
  <si>
    <t>小型灭火机器人</t>
  </si>
  <si>
    <t>天长市安康消防设备有限公司</t>
  </si>
  <si>
    <t>22标包</t>
  </si>
  <si>
    <t>消防手套、安全腰带、防护靴及自救安全绳</t>
  </si>
  <si>
    <t>泰州市华通消防装备厂有限公司</t>
  </si>
  <si>
    <t>23标包</t>
  </si>
  <si>
    <t>其他个人防护装备</t>
  </si>
  <si>
    <t>江苏汇康消防科技有限公司</t>
  </si>
  <si>
    <t>24标包</t>
  </si>
  <si>
    <t>正压式消防空气呼吸器</t>
  </si>
  <si>
    <t>美达顺（南京）安全技术有限公司</t>
  </si>
  <si>
    <t>合计</t>
  </si>
</sst>
</file>

<file path=xl/styles.xml><?xml version="1.0" encoding="utf-8"?>
<styleSheet xmlns="http://schemas.openxmlformats.org/spreadsheetml/2006/main" xmlns:xr9="http://schemas.microsoft.com/office/spreadsheetml/2016/revision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0.00_ "/>
    <numFmt numFmtId="178" formatCode="0.00_);[Red]\(0.00\)"/>
  </numFmts>
  <fonts count="26">
    <font>
      <sz val="11"/>
      <color theme="1"/>
      <name val="宋体"/>
      <charset val="134"/>
      <scheme val="minor"/>
    </font>
    <font>
      <sz val="9"/>
      <color indexed="8"/>
      <name val="宋体"/>
      <charset val="134"/>
    </font>
    <font>
      <sz val="9"/>
      <color theme="1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/>
  </cellStyleXfs>
  <cellXfs count="17">
    <xf numFmtId="0" fontId="0" fillId="0" borderId="0" xfId="0">
      <alignment vertical="center"/>
    </xf>
    <xf numFmtId="0" fontId="0" fillId="0" borderId="0" xfId="0" applyFill="1">
      <alignment vertical="center"/>
    </xf>
    <xf numFmtId="176" fontId="0" fillId="0" borderId="0" xfId="0" applyNumberFormat="1" applyFill="1">
      <alignment vertical="center"/>
    </xf>
    <xf numFmtId="177" fontId="1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vertical="center" wrapText="1"/>
    </xf>
    <xf numFmtId="178" fontId="4" fillId="0" borderId="1" xfId="0" applyNumberFormat="1" applyFont="1" applyFill="1" applyBorder="1" applyAlignment="1">
      <alignment horizontal="center" vertical="center" shrinkToFit="1"/>
    </xf>
    <xf numFmtId="178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76" fontId="0" fillId="0" borderId="1" xfId="0" applyNumberFormat="1" applyFill="1" applyBorder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6" xfId="49"/>
    <cellStyle name="常规 4 9" xfId="50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Herry\Documents\WeChat%20Files\adtshaw\FileStorage\File\2023-11\(3&#26631;&#21253;)21&#21544;&#27700;&#32592;&#28040;&#38450;&#36710;&#24320;&#26631;&#34920;&#26684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DKOHSL"/>
      <sheetName val="接收登记表"/>
      <sheetName val="样品接收登记表"/>
      <sheetName val="参会人员"/>
      <sheetName val="专家签到"/>
      <sheetName val="评标委员会组长确定表"/>
      <sheetName val="评标委员会评审打分标准"/>
      <sheetName val="资格评审审查表"/>
      <sheetName val="中小企业声明函填写情况表"/>
      <sheetName val="资格审查否决情况说明"/>
      <sheetName val="开标记录表"/>
      <sheetName val="投标单位相关投标情况"/>
      <sheetName val="符合性评审审查表"/>
      <sheetName val="投标报价得分汇总表"/>
      <sheetName val="商务标评审评分表"/>
      <sheetName val="技术响应评审评分表"/>
      <sheetName val="技术标评审评分表"/>
      <sheetName val="打分汇总表"/>
      <sheetName val="打分汇总表 (2)"/>
      <sheetName val="候选人推荐表"/>
      <sheetName val="偏离表"/>
      <sheetName val="得分分析表1"/>
      <sheetName val="得分分析表2"/>
      <sheetName val="中标单位正负偏离"/>
      <sheetName val="打分总览"/>
      <sheetName val="具体老师评分"/>
      <sheetName val="否决情况说明"/>
      <sheetName val="废标情况说明"/>
      <sheetName val="其他情况说明"/>
      <sheetName val="发起澄清说明函"/>
      <sheetName val="评标现场可澄清的内容"/>
      <sheetName val="投标承诺书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4">
          <cell r="B4" t="str">
            <v>湖北江南专用特种汽车有限公司</v>
          </cell>
          <cell r="C4">
            <v>5820000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tabSelected="1" zoomScale="84" zoomScaleNormal="84" topLeftCell="A8" workbookViewId="0">
      <selection activeCell="I8" sqref="I8"/>
    </sheetView>
  </sheetViews>
  <sheetFormatPr defaultColWidth="8.89166666666667" defaultRowHeight="13.5" outlineLevelCol="6"/>
  <cols>
    <col min="1" max="1" width="8.89166666666667" style="1"/>
    <col min="2" max="2" width="9.23333333333333" style="1" customWidth="1"/>
    <col min="3" max="3" width="13.8666666666667" style="1" customWidth="1"/>
    <col min="4" max="4" width="15.75" style="1" customWidth="1"/>
    <col min="5" max="5" width="14.4333333333333" style="1" customWidth="1"/>
    <col min="6" max="6" width="14.425" style="1" customWidth="1"/>
    <col min="7" max="7" width="12.7666666666667" style="2" customWidth="1"/>
    <col min="8" max="8" width="15.5" style="1" customWidth="1"/>
    <col min="9" max="16384" width="8.89166666666667" style="1"/>
  </cols>
  <sheetData>
    <row r="1" ht="33" customHeight="1" spans="1:7">
      <c r="A1" s="3" t="s">
        <v>0</v>
      </c>
      <c r="B1" s="4"/>
      <c r="C1" s="4" t="s">
        <v>1</v>
      </c>
      <c r="D1" s="4"/>
      <c r="E1" s="4"/>
      <c r="F1" s="4"/>
      <c r="G1" s="5"/>
    </row>
    <row r="2" ht="30" customHeight="1" spans="1:7">
      <c r="A2" s="3" t="s">
        <v>2</v>
      </c>
      <c r="B2" s="4"/>
      <c r="C2" s="4" t="s">
        <v>3</v>
      </c>
      <c r="D2" s="4" t="s">
        <v>4</v>
      </c>
      <c r="E2" s="4" t="s">
        <v>5</v>
      </c>
      <c r="F2" s="4" t="s">
        <v>6</v>
      </c>
      <c r="G2" s="6" t="s">
        <v>7</v>
      </c>
    </row>
    <row r="3" ht="36" customHeight="1" spans="1:7">
      <c r="A3" s="7" t="s">
        <v>8</v>
      </c>
      <c r="B3" s="7"/>
      <c r="C3" s="8" t="s">
        <v>9</v>
      </c>
      <c r="D3" s="4" t="s">
        <v>10</v>
      </c>
      <c r="E3" s="4">
        <v>3550000</v>
      </c>
      <c r="F3" s="4">
        <v>3350000</v>
      </c>
      <c r="G3" s="9">
        <v>4.085</v>
      </c>
    </row>
    <row r="4" ht="30" customHeight="1" spans="1:7">
      <c r="A4" s="7" t="s">
        <v>11</v>
      </c>
      <c r="B4" s="7"/>
      <c r="C4" s="4" t="s">
        <v>12</v>
      </c>
      <c r="D4" s="4" t="s">
        <v>13</v>
      </c>
      <c r="E4" s="10">
        <v>1800000</v>
      </c>
      <c r="F4" s="4">
        <v>1640000</v>
      </c>
      <c r="G4" s="9">
        <v>2.204</v>
      </c>
    </row>
    <row r="5" ht="32" customHeight="1" spans="1:7">
      <c r="A5" s="7" t="s">
        <v>14</v>
      </c>
      <c r="B5" s="7"/>
      <c r="C5" s="4" t="s">
        <v>15</v>
      </c>
      <c r="D5" s="4" t="str">
        <f>[1]候选人推荐表!$B$4</f>
        <v>湖北江南专用特种汽车有限公司</v>
      </c>
      <c r="E5" s="11">
        <v>6600000</v>
      </c>
      <c r="F5" s="11">
        <f>[1]候选人推荐表!$C$4</f>
        <v>5820000</v>
      </c>
      <c r="G5" s="9">
        <v>6.556</v>
      </c>
    </row>
    <row r="6" ht="34" customHeight="1" spans="1:7">
      <c r="A6" s="7" t="s">
        <v>16</v>
      </c>
      <c r="B6" s="7"/>
      <c r="C6" s="4" t="s">
        <v>17</v>
      </c>
      <c r="D6" s="4" t="s">
        <v>18</v>
      </c>
      <c r="E6" s="4">
        <v>5700000</v>
      </c>
      <c r="F6" s="4">
        <v>5580000</v>
      </c>
      <c r="G6" s="9">
        <v>6.364</v>
      </c>
    </row>
    <row r="7" ht="30" customHeight="1" spans="1:7">
      <c r="A7" s="7" t="s">
        <v>19</v>
      </c>
      <c r="B7" s="7"/>
      <c r="C7" s="12" t="s">
        <v>20</v>
      </c>
      <c r="D7" s="4" t="s">
        <v>21</v>
      </c>
      <c r="E7" s="4">
        <v>2240000</v>
      </c>
      <c r="F7" s="11">
        <v>2160000</v>
      </c>
      <c r="G7" s="9">
        <v>2.776</v>
      </c>
    </row>
    <row r="8" ht="31" customHeight="1" spans="1:7">
      <c r="A8" s="7" t="s">
        <v>22</v>
      </c>
      <c r="B8" s="7"/>
      <c r="C8" s="13" t="s">
        <v>23</v>
      </c>
      <c r="D8" s="4" t="s">
        <v>24</v>
      </c>
      <c r="E8" s="4">
        <v>13200000</v>
      </c>
      <c r="F8" s="11">
        <v>12870000</v>
      </c>
      <c r="G8" s="9">
        <v>11.335</v>
      </c>
    </row>
    <row r="9" ht="31" customHeight="1" spans="1:7">
      <c r="A9" s="7" t="s">
        <v>25</v>
      </c>
      <c r="B9" s="7"/>
      <c r="C9" s="13" t="s">
        <v>26</v>
      </c>
      <c r="D9" s="4" t="s">
        <v>27</v>
      </c>
      <c r="E9" s="4">
        <v>2120000</v>
      </c>
      <c r="F9" s="4">
        <v>2000000</v>
      </c>
      <c r="G9" s="9">
        <v>2.6</v>
      </c>
    </row>
    <row r="10" ht="31" customHeight="1" spans="1:7">
      <c r="A10" s="7" t="s">
        <v>28</v>
      </c>
      <c r="B10" s="7"/>
      <c r="C10" s="13" t="s">
        <v>29</v>
      </c>
      <c r="D10" s="4" t="s">
        <v>30</v>
      </c>
      <c r="E10" s="4">
        <v>1750000</v>
      </c>
      <c r="F10" s="4">
        <v>1460000</v>
      </c>
      <c r="G10" s="9">
        <v>2.006</v>
      </c>
    </row>
    <row r="11" ht="31" customHeight="1" spans="1:7">
      <c r="A11" s="7" t="s">
        <v>31</v>
      </c>
      <c r="B11" s="7"/>
      <c r="C11" s="13" t="s">
        <v>32</v>
      </c>
      <c r="D11" s="4" t="s">
        <v>33</v>
      </c>
      <c r="E11" s="4">
        <v>4000000</v>
      </c>
      <c r="F11" s="4">
        <v>3820000</v>
      </c>
      <c r="G11" s="9">
        <v>4.602</v>
      </c>
    </row>
    <row r="12" ht="31" customHeight="1" spans="1:7">
      <c r="A12" s="7" t="s">
        <v>34</v>
      </c>
      <c r="B12" s="7"/>
      <c r="C12" s="13" t="s">
        <v>35</v>
      </c>
      <c r="D12" s="4" t="s">
        <v>36</v>
      </c>
      <c r="E12" s="4">
        <v>5120000</v>
      </c>
      <c r="F12" s="4">
        <v>4670000</v>
      </c>
      <c r="G12" s="9">
        <v>5.537</v>
      </c>
    </row>
    <row r="13" ht="31" customHeight="1" spans="1:7">
      <c r="A13" s="7" t="s">
        <v>37</v>
      </c>
      <c r="B13" s="7"/>
      <c r="C13" s="13" t="s">
        <v>38</v>
      </c>
      <c r="D13" s="4" t="s">
        <v>39</v>
      </c>
      <c r="E13" s="4">
        <v>3580000</v>
      </c>
      <c r="F13" s="4">
        <v>3497000</v>
      </c>
      <c r="G13" s="9">
        <v>4.2467</v>
      </c>
    </row>
    <row r="14" ht="31" customHeight="1" spans="1:7">
      <c r="A14" s="7" t="s">
        <v>40</v>
      </c>
      <c r="B14" s="7"/>
      <c r="C14" s="13" t="s">
        <v>41</v>
      </c>
      <c r="D14" s="4" t="s">
        <v>24</v>
      </c>
      <c r="E14" s="4">
        <v>7140000</v>
      </c>
      <c r="F14" s="4">
        <v>6480000</v>
      </c>
      <c r="G14" s="9">
        <v>7.084</v>
      </c>
    </row>
    <row r="15" ht="31" customHeight="1" spans="1:7">
      <c r="A15" s="7" t="s">
        <v>42</v>
      </c>
      <c r="B15" s="7"/>
      <c r="C15" s="13" t="s">
        <v>43</v>
      </c>
      <c r="D15" s="4" t="s">
        <v>36</v>
      </c>
      <c r="E15" s="4">
        <v>5100000</v>
      </c>
      <c r="F15" s="4">
        <v>4970000</v>
      </c>
      <c r="G15" s="9">
        <v>5.867</v>
      </c>
    </row>
    <row r="16" ht="31" customHeight="1" spans="1:7">
      <c r="A16" s="7" t="s">
        <v>44</v>
      </c>
      <c r="B16" s="7"/>
      <c r="C16" s="13" t="s">
        <v>45</v>
      </c>
      <c r="D16" s="4" t="s">
        <v>13</v>
      </c>
      <c r="E16" s="4">
        <v>4500000</v>
      </c>
      <c r="F16" s="4">
        <v>4200000</v>
      </c>
      <c r="G16" s="9">
        <v>5.02</v>
      </c>
    </row>
    <row r="17" ht="31" customHeight="1" spans="1:7">
      <c r="A17" s="7" t="s">
        <v>46</v>
      </c>
      <c r="B17" s="7"/>
      <c r="C17" s="13" t="s">
        <v>47</v>
      </c>
      <c r="D17" s="4" t="s">
        <v>48</v>
      </c>
      <c r="E17" s="4">
        <v>1550000</v>
      </c>
      <c r="F17" s="4">
        <v>1480000</v>
      </c>
      <c r="G17" s="9">
        <v>2.028</v>
      </c>
    </row>
    <row r="18" ht="31" customHeight="1" spans="1:7">
      <c r="A18" s="7" t="s">
        <v>49</v>
      </c>
      <c r="B18" s="7"/>
      <c r="C18" s="4" t="s">
        <v>50</v>
      </c>
      <c r="D18" s="4" t="s">
        <v>51</v>
      </c>
      <c r="E18" s="4">
        <v>2600000</v>
      </c>
      <c r="F18" s="4">
        <v>1750000</v>
      </c>
      <c r="G18" s="9">
        <v>2.325</v>
      </c>
    </row>
    <row r="19" ht="31" customHeight="1" spans="1:7">
      <c r="A19" s="7" t="s">
        <v>52</v>
      </c>
      <c r="B19" s="7"/>
      <c r="C19" s="4" t="s">
        <v>53</v>
      </c>
      <c r="D19" s="4" t="s">
        <v>54</v>
      </c>
      <c r="E19" s="4">
        <v>4000000</v>
      </c>
      <c r="F19" s="4">
        <v>2372000</v>
      </c>
      <c r="G19" s="9">
        <v>3.0092</v>
      </c>
    </row>
    <row r="20" ht="39" customHeight="1" spans="1:7">
      <c r="A20" s="7" t="s">
        <v>55</v>
      </c>
      <c r="B20" s="7"/>
      <c r="C20" s="4" t="s">
        <v>56</v>
      </c>
      <c r="D20" s="4" t="s">
        <v>57</v>
      </c>
      <c r="E20" s="4">
        <v>1329540</v>
      </c>
      <c r="F20" s="4">
        <v>1088489</v>
      </c>
      <c r="G20" s="9">
        <v>1.597338</v>
      </c>
    </row>
    <row r="21" ht="32" customHeight="1" spans="1:7">
      <c r="A21" s="7" t="s">
        <v>58</v>
      </c>
      <c r="B21" s="7"/>
      <c r="C21" s="4" t="s">
        <v>59</v>
      </c>
      <c r="D21" s="4" t="s">
        <v>60</v>
      </c>
      <c r="E21" s="4">
        <v>807270</v>
      </c>
      <c r="F21" s="4">
        <v>703068</v>
      </c>
      <c r="G21" s="9">
        <v>1.054602</v>
      </c>
    </row>
    <row r="22" ht="37" customHeight="1" spans="1:7">
      <c r="A22" s="7" t="s">
        <v>61</v>
      </c>
      <c r="B22" s="7"/>
      <c r="C22" s="4" t="s">
        <v>62</v>
      </c>
      <c r="D22" s="4" t="s">
        <v>63</v>
      </c>
      <c r="E22" s="4">
        <v>3096000</v>
      </c>
      <c r="F22" s="3">
        <v>2807040</v>
      </c>
      <c r="G22" s="9">
        <v>3.4877</v>
      </c>
    </row>
    <row r="23" ht="19" customHeight="1" spans="1:7">
      <c r="A23" s="14" t="s">
        <v>64</v>
      </c>
      <c r="B23" s="15"/>
      <c r="C23" s="15"/>
      <c r="D23" s="15"/>
      <c r="E23" s="16">
        <f>SUM(E3:E22)</f>
        <v>79782810</v>
      </c>
      <c r="F23" s="16">
        <f>SUM(F3:F22)</f>
        <v>72717597</v>
      </c>
      <c r="G23" s="16">
        <f>SUM(G3:G22)</f>
        <v>83.78454</v>
      </c>
    </row>
  </sheetData>
  <mergeCells count="24">
    <mergeCell ref="A1:B1"/>
    <mergeCell ref="C1:G1"/>
    <mergeCell ref="A2:B2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D23"/>
  </mergeCells>
  <printOptions horizontalCentered="1"/>
  <pageMargins left="0.590277777777778" right="0.590277777777778" top="0.786805555555556" bottom="0.78680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CHerry</dc:creator>
  <cp:lastModifiedBy>传说中的萝卜</cp:lastModifiedBy>
  <dcterms:created xsi:type="dcterms:W3CDTF">2022-12-12T08:27:00Z</dcterms:created>
  <dcterms:modified xsi:type="dcterms:W3CDTF">2023-11-23T12:26:45Z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437CECD3A03548CC930EF5C81AA33D0E_13</vt:lpwstr>
  </property>
  <property fmtid="{D5CDD505-2E9C-101B-9397-08002B2CF9AE}" pid="3" name="KSOProductBuildVer">
    <vt:lpwstr>2052-12.1.0.15712</vt:lpwstr>
  </property>
</Properties>
</file>