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<sst xmlns="http://schemas.openxmlformats.org/spreadsheetml/2006/main" count="68" uniqueCount="52">
  <si>
    <t>四川省广安市岳池县城区环卫设施设备更新项目第二批采购包4涉及城区及部分乡镇其他零星附属项目清单</t>
  </si>
  <si>
    <t>序号</t>
  </si>
  <si>
    <t>采购内容</t>
  </si>
  <si>
    <t>单位</t>
  </si>
  <si>
    <t xml:space="preserve">采购
数量 </t>
  </si>
  <si>
    <t>技术要求</t>
  </si>
  <si>
    <t>项目地点</t>
  </si>
  <si>
    <t>排水沟盖板</t>
  </si>
  <si>
    <t>张</t>
  </si>
  <si>
    <t>1、球墨铸铁材料，规格500mm*500mm*40mm，承重≥40吨</t>
  </si>
  <si>
    <t>城区、中和、苟角、白庙</t>
  </si>
  <si>
    <t>PE-DN200排污管</t>
  </si>
  <si>
    <t>米</t>
  </si>
  <si>
    <t>1、PE-DN200排污管及敷设</t>
  </si>
  <si>
    <t>中和</t>
  </si>
  <si>
    <t>PE-DN100排污管</t>
  </si>
  <si>
    <t>1、PE-DN100排污管及敷设</t>
  </si>
  <si>
    <t>彩钢雨蓬</t>
  </si>
  <si>
    <t>平方米</t>
  </si>
  <si>
    <t>1、含不锈钢立柱、滑檩、檩条等；
2、彩钢棚颜色为灰色，厚度≥0.7mm；
3、不锈钢立柱规格≥80mm*80mm*1.5mm；
4、不锈钢滑檩规格≥50mm*100mm*1.2mm；
5、不锈钢檩条规格≥40mm*60mm*1.0mm；
6、其他辅料由中标供应商自行配备</t>
  </si>
  <si>
    <t>环卫所、火盆山</t>
  </si>
  <si>
    <t>混凝土砖墙</t>
  </si>
  <si>
    <t>立方米</t>
  </si>
  <si>
    <t>1、页岩标砖砌筑，墙体实心，两面1：2.5水泥沙浆抹灰
2、砂浆强度等级、配合比：M5</t>
  </si>
  <si>
    <t>石垭、酉溪</t>
  </si>
  <si>
    <t>原水泥混凝土地面撤除</t>
  </si>
  <si>
    <t>1、原水泥混凝土地面撤除及建渣规范弃置</t>
  </si>
  <si>
    <t>中和、火盆山、白庙</t>
  </si>
  <si>
    <t>原砖砌墙体拆除</t>
  </si>
  <si>
    <t>1、原砖砌墙体拆除及建渣规范弃置</t>
  </si>
  <si>
    <t>石垭</t>
  </si>
  <si>
    <t>混凝土地面</t>
  </si>
  <si>
    <t>1、混凝土强度等级： C30 ；
2、厚度：25cm；
3、含80厚碎石垫层</t>
  </si>
  <si>
    <t>排水沟</t>
  </si>
  <si>
    <t>1、全混凝土结构，挖基础宽深尺寸≥700mm*530mm，整体C30混凝土制模浇筑；
2、建成后排水沟宽深尺寸≥300mm*300mm，沟沿两边各预留100mm*50mm（±5mm）放盖板位置；
3、污水排放沟内壁水泥沙浆抹平，斜坡度（6-15）°，便于污水排放至污水收集池。</t>
  </si>
  <si>
    <t>中和、苟角、白庙</t>
  </si>
  <si>
    <t>化粪池</t>
  </si>
  <si>
    <t>个</t>
  </si>
  <si>
    <t>1、成品化粪池，材质玻璃钢，容积≥0.5m3</t>
  </si>
  <si>
    <t>混凝土基础及构建柱、构建梁</t>
  </si>
  <si>
    <t>1、混凝土强度等级：C30；
2、配置钢筋（详见设计图参数）。</t>
  </si>
  <si>
    <t>垃圾房零星砼</t>
  </si>
  <si>
    <t>1、混凝土强度等级：C30.</t>
  </si>
  <si>
    <t>白庙、中和、石垭、酉溪</t>
  </si>
  <si>
    <t>不锈钢平开门</t>
  </si>
  <si>
    <t>1、石垭、白庙：门为平开式，外框不锈钢方管规格≥50mm*50mm*1.2mm，竖管规格≥30mm*30mm*0.8mm，大门下端H=1500mm带孔不锈钢板双面全包；竖管间隔≤70mm。
2、酉溪管理房门：M1021,全封闭式不锈钢平开门。</t>
  </si>
  <si>
    <t>石垭、白庙、酉溪</t>
  </si>
  <si>
    <t>不锈钢立柱</t>
  </si>
  <si>
    <t>1、方管不锈钢材质不低于304；
2、规格≥80mm*80mm*1.5mm；
3、立柱间距≤1500mm。</t>
  </si>
  <si>
    <t>不锈钢横梁</t>
  </si>
  <si>
    <t>1、方管不锈钢材质不低于304；
2、规格≥50mm*100mm*1.2mm。</t>
  </si>
  <si>
    <t>备注：以上采购内容均含安装或零星施工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</si>
</sst>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4" fillId="1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12" borderId="6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23" fillId="28" borderId="12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/>
    </xf>
    <xf numFmtId="176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8"/>
  <sheetViews>
    <sheetView tabSelected="1" view="pageBreakPreview" zoomScaleNormal="130" workbookViewId="0">
      <selection activeCell="Q4" sqref="Q4"/>
    </sheetView>
  </sheetViews>
  <sheetFormatPr defaultColWidth="9" defaultRowHeight="13.5" outlineLevelCol="5"/>
  <cols>
    <col min="1" max="1" width="9.375" style="3" customWidth="1"/>
    <col min="2" max="2" width="17.875" style="4" customWidth="1"/>
    <col min="3" max="3" width="11.25" style="3" customWidth="1"/>
    <col min="4" max="4" width="11.375" style="5" customWidth="1"/>
    <col min="5" max="5" width="31.25" style="6" customWidth="1"/>
    <col min="6" max="6" width="13.875" style="7" customWidth="1"/>
    <col min="7" max="16384" width="9" style="1"/>
  </cols>
  <sheetData>
    <row r="1" s="1" customFormat="1" ht="60" customHeight="1" spans="1:6">
      <c r="A1" s="8" t="s">
        <v>0</v>
      </c>
      <c r="B1" s="9"/>
      <c r="C1" s="10"/>
      <c r="D1" s="11"/>
      <c r="E1" s="12"/>
      <c r="F1" s="10"/>
    </row>
    <row r="2" s="1" customFormat="1" ht="54" customHeight="1" spans="1:6">
      <c r="A2" s="13" t="s">
        <v>1</v>
      </c>
      <c r="B2" s="13" t="s">
        <v>2</v>
      </c>
      <c r="C2" s="13" t="s">
        <v>3</v>
      </c>
      <c r="D2" s="14" t="s">
        <v>4</v>
      </c>
      <c r="E2" s="14" t="s">
        <v>5</v>
      </c>
      <c r="F2" s="13" t="s">
        <v>6</v>
      </c>
    </row>
    <row r="3" s="1" customFormat="1" ht="51" customHeight="1" spans="1:6">
      <c r="A3" s="15">
        <v>1</v>
      </c>
      <c r="B3" s="15" t="s">
        <v>7</v>
      </c>
      <c r="C3" s="15" t="s">
        <v>8</v>
      </c>
      <c r="D3" s="16">
        <v>150</v>
      </c>
      <c r="E3" s="17" t="s">
        <v>9</v>
      </c>
      <c r="F3" s="15" t="s">
        <v>10</v>
      </c>
    </row>
    <row r="4" s="2" customFormat="1" ht="51" customHeight="1" spans="1:6">
      <c r="A4" s="18">
        <v>2</v>
      </c>
      <c r="B4" s="18" t="s">
        <v>11</v>
      </c>
      <c r="C4" s="18" t="s">
        <v>12</v>
      </c>
      <c r="D4" s="19">
        <v>20</v>
      </c>
      <c r="E4" s="20" t="s">
        <v>13</v>
      </c>
      <c r="F4" s="18" t="s">
        <v>14</v>
      </c>
    </row>
    <row r="5" s="2" customFormat="1" ht="51" customHeight="1" spans="1:6">
      <c r="A5" s="18">
        <v>3</v>
      </c>
      <c r="B5" s="18" t="s">
        <v>15</v>
      </c>
      <c r="C5" s="18" t="s">
        <v>12</v>
      </c>
      <c r="D5" s="19">
        <v>25</v>
      </c>
      <c r="E5" s="20" t="s">
        <v>16</v>
      </c>
      <c r="F5" s="18" t="s">
        <v>14</v>
      </c>
    </row>
    <row r="6" s="1" customFormat="1" ht="173" customHeight="1" spans="1:6">
      <c r="A6" s="15">
        <v>4</v>
      </c>
      <c r="B6" s="15" t="s">
        <v>17</v>
      </c>
      <c r="C6" s="15" t="s">
        <v>18</v>
      </c>
      <c r="D6" s="16">
        <v>620.88</v>
      </c>
      <c r="E6" s="21" t="s">
        <v>19</v>
      </c>
      <c r="F6" s="15" t="s">
        <v>20</v>
      </c>
    </row>
    <row r="7" s="1" customFormat="1" ht="60" customHeight="1" spans="1:6">
      <c r="A7" s="15">
        <v>5</v>
      </c>
      <c r="B7" s="15" t="s">
        <v>21</v>
      </c>
      <c r="C7" s="15" t="s">
        <v>22</v>
      </c>
      <c r="D7" s="16">
        <f>74.88-6.17+15.12</f>
        <v>83.83</v>
      </c>
      <c r="E7" s="17" t="s">
        <v>23</v>
      </c>
      <c r="F7" s="15" t="s">
        <v>24</v>
      </c>
    </row>
    <row r="8" s="1" customFormat="1" ht="53" customHeight="1" spans="1:6">
      <c r="A8" s="15">
        <v>6</v>
      </c>
      <c r="B8" s="15" t="s">
        <v>25</v>
      </c>
      <c r="C8" s="15" t="s">
        <v>22</v>
      </c>
      <c r="D8" s="16">
        <f>71.89+12</f>
        <v>83.89</v>
      </c>
      <c r="E8" s="17" t="s">
        <v>26</v>
      </c>
      <c r="F8" s="15" t="s">
        <v>27</v>
      </c>
    </row>
    <row r="9" s="1" customFormat="1" ht="53" customHeight="1" spans="1:6">
      <c r="A9" s="15">
        <v>7</v>
      </c>
      <c r="B9" s="15" t="s">
        <v>28</v>
      </c>
      <c r="C9" s="15" t="s">
        <v>22</v>
      </c>
      <c r="D9" s="16">
        <v>28.32</v>
      </c>
      <c r="E9" s="17" t="s">
        <v>29</v>
      </c>
      <c r="F9" s="15" t="s">
        <v>30</v>
      </c>
    </row>
    <row r="10" s="1" customFormat="1" ht="63" customHeight="1" spans="1:6">
      <c r="A10" s="15">
        <v>8</v>
      </c>
      <c r="B10" s="15" t="s">
        <v>31</v>
      </c>
      <c r="C10" s="15" t="s">
        <v>22</v>
      </c>
      <c r="D10" s="16">
        <v>119.86</v>
      </c>
      <c r="E10" s="17" t="s">
        <v>32</v>
      </c>
      <c r="F10" s="15" t="s">
        <v>27</v>
      </c>
    </row>
    <row r="11" s="1" customFormat="1" ht="147" customHeight="1" spans="1:6">
      <c r="A11" s="15">
        <v>9</v>
      </c>
      <c r="B11" s="15" t="s">
        <v>33</v>
      </c>
      <c r="C11" s="15" t="s">
        <v>12</v>
      </c>
      <c r="D11" s="16">
        <f>(15.8+12.5+23)</f>
        <v>51.3</v>
      </c>
      <c r="E11" s="17" t="s">
        <v>34</v>
      </c>
      <c r="F11" s="15" t="s">
        <v>35</v>
      </c>
    </row>
    <row r="12" s="1" customFormat="1" ht="42" customHeight="1" spans="1:6">
      <c r="A12" s="15">
        <v>10</v>
      </c>
      <c r="B12" s="15" t="s">
        <v>36</v>
      </c>
      <c r="C12" s="15" t="s">
        <v>37</v>
      </c>
      <c r="D12" s="16">
        <v>1</v>
      </c>
      <c r="E12" s="17" t="s">
        <v>38</v>
      </c>
      <c r="F12" s="15" t="s">
        <v>30</v>
      </c>
    </row>
    <row r="13" s="1" customFormat="1" ht="50" customHeight="1" spans="1:6">
      <c r="A13" s="15">
        <v>11</v>
      </c>
      <c r="B13" s="15" t="s">
        <v>39</v>
      </c>
      <c r="C13" s="15" t="s">
        <v>22</v>
      </c>
      <c r="D13" s="16">
        <f>31.2+14.64+1.44+2.26+9.42*0.24*0.24+6.17</f>
        <v>56.252592</v>
      </c>
      <c r="E13" s="17" t="s">
        <v>40</v>
      </c>
      <c r="F13" s="15" t="s">
        <v>24</v>
      </c>
    </row>
    <row r="14" s="1" customFormat="1" ht="60" customHeight="1" spans="1:6">
      <c r="A14" s="15">
        <v>12</v>
      </c>
      <c r="B14" s="15" t="s">
        <v>41</v>
      </c>
      <c r="C14" s="15" t="s">
        <v>22</v>
      </c>
      <c r="D14" s="16">
        <f>5+6+2.25+1</f>
        <v>14.25</v>
      </c>
      <c r="E14" s="17" t="s">
        <v>42</v>
      </c>
      <c r="F14" s="15" t="s">
        <v>43</v>
      </c>
    </row>
    <row r="15" s="1" customFormat="1" ht="125" customHeight="1" spans="1:6">
      <c r="A15" s="15">
        <v>13</v>
      </c>
      <c r="B15" s="15" t="s">
        <v>44</v>
      </c>
      <c r="C15" s="15" t="s">
        <v>18</v>
      </c>
      <c r="D15" s="16">
        <v>32.35</v>
      </c>
      <c r="E15" s="17" t="s">
        <v>45</v>
      </c>
      <c r="F15" s="15" t="s">
        <v>46</v>
      </c>
    </row>
    <row r="16" s="1" customFormat="1" ht="56" customHeight="1" spans="1:6">
      <c r="A16" s="15">
        <v>14</v>
      </c>
      <c r="B16" s="15" t="s">
        <v>47</v>
      </c>
      <c r="C16" s="15" t="s">
        <v>12</v>
      </c>
      <c r="D16" s="16">
        <v>60</v>
      </c>
      <c r="E16" s="17" t="s">
        <v>48</v>
      </c>
      <c r="F16" s="15" t="s">
        <v>30</v>
      </c>
    </row>
    <row r="17" s="1" customFormat="1" ht="67" customHeight="1" spans="1:6">
      <c r="A17" s="15">
        <v>15</v>
      </c>
      <c r="B17" s="15" t="s">
        <v>49</v>
      </c>
      <c r="C17" s="15" t="s">
        <v>12</v>
      </c>
      <c r="D17" s="16">
        <v>78</v>
      </c>
      <c r="E17" s="17" t="s">
        <v>50</v>
      </c>
      <c r="F17" s="15" t="s">
        <v>30</v>
      </c>
    </row>
    <row r="18" s="1" customFormat="1" ht="42" customHeight="1" spans="1:6">
      <c r="A18" s="22" t="s">
        <v>51</v>
      </c>
      <c r="B18" s="23"/>
      <c r="C18" s="23"/>
      <c r="D18" s="23"/>
      <c r="E18" s="23"/>
      <c r="F18" s="24"/>
    </row>
  </sheetData>
  <mergeCells count="2">
    <mergeCell ref="A1:F1"/>
    <mergeCell ref="A18:F18"/>
  </mergeCells>
  <printOptions horizontalCentered="1"/>
  <pageMargins left="0.357638888888889" right="0.357638888888889" top="0.409027777777778" bottom="0.409027777777778" header="0.5" footer="0.5"/>
  <pageSetup paperSize="9" scale="9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2025-08-11T08:45:00Z</dcterms:created>
  <dcterms:modified xsi:type="dcterms:W3CDTF">2025-09-24T01:31:13Z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  <property fmtid="{D5CDD505-2E9C-101B-9397-08002B2CF9AE}" pid="3" name="ICV">
    <vt:lpwstr>B3A3F23035674FCDA50785F1156CB45A_13</vt:lpwstr>
  </property>
</Properties>
</file>