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5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<sst xmlns="http://schemas.openxmlformats.org/spreadsheetml/2006/main" count="53" uniqueCount="51">
  <si>
    <t>广东省立中山图书馆后勤物业社会化管理服务项目年度服务费用报价表</t>
  </si>
  <si>
    <t>序号</t>
  </si>
  <si>
    <t>项目名称</t>
  </si>
  <si>
    <t>数量</t>
  </si>
  <si>
    <t>单价</t>
  </si>
  <si>
    <t>月度费用</t>
  </si>
  <si>
    <t>年度费用</t>
  </si>
  <si>
    <t>备  注</t>
  </si>
  <si>
    <t>(元)</t>
  </si>
  <si>
    <t>(元/月)</t>
  </si>
  <si>
    <t>(元/年)</t>
  </si>
  <si>
    <t>一</t>
  </si>
  <si>
    <t>服务人员费用</t>
  </si>
  <si>
    <t>物业经理</t>
  </si>
  <si>
    <t>服务人员费用包含社保、公积金、餐补、福利费、工装费等</t>
  </si>
  <si>
    <t>清洁主管</t>
  </si>
  <si>
    <t>清洁人员</t>
  </si>
  <si>
    <t>保安主管</t>
  </si>
  <si>
    <t>保安人员（含消防监控室值班人员）</t>
  </si>
  <si>
    <t>绿化人员</t>
  </si>
  <si>
    <t>工程/设备维保主管</t>
  </si>
  <si>
    <t>工程/设备维保人员</t>
  </si>
  <si>
    <t>空调技术人员</t>
  </si>
  <si>
    <t>财务</t>
  </si>
  <si>
    <t>人事</t>
  </si>
  <si>
    <t>客服主管</t>
  </si>
  <si>
    <t>管理员</t>
  </si>
  <si>
    <t>职工食堂人员</t>
  </si>
  <si>
    <t>主管、厨师</t>
  </si>
  <si>
    <t>面点师、水台、工人</t>
  </si>
  <si>
    <t>专职司机</t>
  </si>
  <si>
    <t>咨询服务岗</t>
  </si>
  <si>
    <t>业务辅助人员</t>
  </si>
  <si>
    <t>小计</t>
  </si>
  <si>
    <t>二</t>
  </si>
  <si>
    <t>专业标的（元，详见用户需求）</t>
  </si>
  <si>
    <t>固定报价</t>
  </si>
  <si>
    <t>三</t>
  </si>
  <si>
    <t>物耗及设备购置费用（元）</t>
  </si>
  <si>
    <t>四</t>
  </si>
  <si>
    <t>行政费用（元）</t>
  </si>
  <si>
    <t>每年不得超过人民币30万元/年</t>
  </si>
  <si>
    <t>五</t>
  </si>
  <si>
    <t>保洁专项费用（元）</t>
  </si>
  <si>
    <t>每年不得超过人民币6万元/年</t>
  </si>
  <si>
    <t>六</t>
  </si>
  <si>
    <t>企业管理费及利润报价（%）</t>
  </si>
  <si>
    <t>一、二、三、四、五之和*企业管理费及利润（最高不超过8%）</t>
  </si>
  <si>
    <t>七</t>
  </si>
  <si>
    <t>税金（6%）</t>
  </si>
  <si>
    <t>年度费用合计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</si>
</sst>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18"/>
      <color theme="1"/>
      <name val="宋体"/>
      <charset val="134"/>
      <scheme val="minor"/>
    </font>
    <font>
      <b/>
      <sz val="12"/>
      <color theme="1"/>
      <name val="宋体"/>
      <charset val="134"/>
      <scheme val="minor"/>
    </font>
    <font>
      <sz val="12"/>
      <color rgb="FF000000"/>
      <name val="宋体"/>
      <charset val="134"/>
    </font>
    <font>
      <sz val="12"/>
      <color theme="1"/>
      <name val="宋体"/>
      <charset val="134"/>
      <scheme val="minor"/>
    </font>
    <font>
      <sz val="12"/>
      <color rgb="FFFF0000"/>
      <name val="宋体"/>
      <charset val="134"/>
      <scheme val="minor"/>
    </font>
    <font>
      <sz val="12"/>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top style="medium">
        <color rgb="FF000000"/>
      </top>
      <bottom/>
      <diagonal/>
    </border>
    <border>
      <left/>
      <right style="medium">
        <color rgb="FF000000"/>
      </right>
      <top style="medium">
        <color rgb="FF000000"/>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21" applyNumberFormat="0" applyFill="0" applyAlignment="0" applyProtection="0">
      <alignment vertical="center"/>
    </xf>
    <xf numFmtId="0" fontId="13" fillId="0" borderId="21" applyNumberFormat="0" applyFill="0" applyAlignment="0" applyProtection="0">
      <alignment vertical="center"/>
    </xf>
    <xf numFmtId="0" fontId="14" fillId="0" borderId="22" applyNumberFormat="0" applyFill="0" applyAlignment="0" applyProtection="0">
      <alignment vertical="center"/>
    </xf>
    <xf numFmtId="0" fontId="14" fillId="0" borderId="0" applyNumberFormat="0" applyFill="0" applyBorder="0" applyAlignment="0" applyProtection="0">
      <alignment vertical="center"/>
    </xf>
    <xf numFmtId="0" fontId="15" fillId="4" borderId="23" applyNumberFormat="0" applyAlignment="0" applyProtection="0">
      <alignment vertical="center"/>
    </xf>
    <xf numFmtId="0" fontId="16" fillId="5" borderId="24" applyNumberFormat="0" applyAlignment="0" applyProtection="0">
      <alignment vertical="center"/>
    </xf>
    <xf numFmtId="0" fontId="17" fillId="5" borderId="23" applyNumberFormat="0" applyAlignment="0" applyProtection="0">
      <alignment vertical="center"/>
    </xf>
    <xf numFmtId="0" fontId="18" fillId="6" borderId="25" applyNumberFormat="0" applyAlignment="0" applyProtection="0">
      <alignment vertical="center"/>
    </xf>
    <xf numFmtId="0" fontId="19" fillId="0" borderId="26" applyNumberFormat="0" applyFill="0" applyAlignment="0" applyProtection="0">
      <alignment vertical="center"/>
    </xf>
    <xf numFmtId="0" fontId="20" fillId="0" borderId="27"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32">
    <xf numFmtId="0" fontId="0" fillId="0" borderId="0" xfId="0">
      <alignment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176" fontId="5" fillId="0" borderId="1"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6"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176"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176" fontId="4" fillId="0" borderId="6"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tabSelected="1" topLeftCell="A16" workbookViewId="0">
      <selection activeCell="G29" sqref="G29"/>
    </sheetView>
  </sheetViews>
  <sheetFormatPr defaultColWidth="9" defaultRowHeight="13.5" outlineLevelCol="7"/>
  <cols>
    <col min="2" max="2" width="12.875" customWidth="1"/>
    <col min="3" max="3" width="12.25" customWidth="1"/>
    <col min="5" max="6" width="19.25" customWidth="1"/>
    <col min="7" max="7" width="21.625" customWidth="1"/>
    <col min="8" max="8" width="17.5" customWidth="1"/>
  </cols>
  <sheetData>
    <row r="1" ht="46" customHeight="1" spans="1:8">
      <c r="A1" s="1" t="s">
        <v>0</v>
      </c>
      <c r="B1" s="1"/>
      <c r="C1" s="1"/>
      <c r="D1" s="1"/>
      <c r="E1" s="1"/>
      <c r="F1" s="1"/>
      <c r="G1" s="1"/>
      <c r="H1" s="1"/>
    </row>
    <row r="2" ht="18" customHeight="1" spans="1:8">
      <c r="A2" s="2" t="s">
        <v>1</v>
      </c>
      <c r="B2" s="3" t="s">
        <v>2</v>
      </c>
      <c r="C2" s="4"/>
      <c r="D2" s="2" t="s">
        <v>3</v>
      </c>
      <c r="E2" s="2" t="s">
        <v>4</v>
      </c>
      <c r="F2" s="2" t="s">
        <v>5</v>
      </c>
      <c r="G2" s="2" t="s">
        <v>6</v>
      </c>
      <c r="H2" s="2" t="s">
        <v>7</v>
      </c>
    </row>
    <row r="3" ht="18" customHeight="1" spans="1:8">
      <c r="A3" s="2"/>
      <c r="B3" s="5"/>
      <c r="C3" s="6"/>
      <c r="D3" s="7"/>
      <c r="E3" s="2" t="s">
        <v>8</v>
      </c>
      <c r="F3" s="2" t="s">
        <v>9</v>
      </c>
      <c r="G3" s="2" t="s">
        <v>10</v>
      </c>
      <c r="H3" s="2"/>
    </row>
    <row r="4" ht="24" customHeight="1" spans="1:8">
      <c r="A4" s="2" t="s">
        <v>11</v>
      </c>
      <c r="B4" s="2" t="s">
        <v>12</v>
      </c>
      <c r="C4" s="2"/>
      <c r="D4" s="2"/>
      <c r="E4" s="2"/>
      <c r="F4" s="2"/>
      <c r="G4" s="2"/>
      <c r="H4" s="7"/>
    </row>
    <row r="5" ht="24" customHeight="1" spans="1:8">
      <c r="A5" s="8">
        <v>1</v>
      </c>
      <c r="B5" s="9" t="s">
        <v>13</v>
      </c>
      <c r="C5" s="10"/>
      <c r="D5" s="10">
        <v>1</v>
      </c>
      <c r="E5" s="11"/>
      <c r="F5" s="11">
        <f>D5*E5</f>
        <v>0</v>
      </c>
      <c r="G5" s="11">
        <f>F5*12</f>
        <v>0</v>
      </c>
      <c r="H5" s="12" t="s">
        <v>14</v>
      </c>
    </row>
    <row r="6" ht="24" customHeight="1" spans="1:8">
      <c r="A6" s="13">
        <v>2</v>
      </c>
      <c r="B6" s="14" t="s">
        <v>15</v>
      </c>
      <c r="C6" s="15"/>
      <c r="D6" s="10">
        <v>1</v>
      </c>
      <c r="E6" s="16"/>
      <c r="F6" s="11">
        <f t="shared" ref="F6:F22" si="0">D6*E6</f>
        <v>0</v>
      </c>
      <c r="G6" s="11">
        <f t="shared" ref="G6:G22" si="1">F6*12</f>
        <v>0</v>
      </c>
      <c r="H6" s="12"/>
    </row>
    <row r="7" ht="24" customHeight="1" spans="1:8">
      <c r="A7" s="13">
        <v>3</v>
      </c>
      <c r="B7" s="14" t="s">
        <v>16</v>
      </c>
      <c r="C7" s="15"/>
      <c r="D7" s="10">
        <v>62</v>
      </c>
      <c r="E7" s="11"/>
      <c r="F7" s="11">
        <f t="shared" si="0"/>
        <v>0</v>
      </c>
      <c r="G7" s="11">
        <f t="shared" si="1"/>
        <v>0</v>
      </c>
      <c r="H7" s="12"/>
    </row>
    <row r="8" ht="24" customHeight="1" spans="1:8">
      <c r="A8" s="13">
        <v>4</v>
      </c>
      <c r="B8" s="14" t="s">
        <v>17</v>
      </c>
      <c r="C8" s="15"/>
      <c r="D8" s="10">
        <v>1</v>
      </c>
      <c r="E8" s="11"/>
      <c r="F8" s="11">
        <f t="shared" si="0"/>
        <v>0</v>
      </c>
      <c r="G8" s="11">
        <f t="shared" si="1"/>
        <v>0</v>
      </c>
      <c r="H8" s="12"/>
    </row>
    <row r="9" ht="36" customHeight="1" spans="1:8">
      <c r="A9" s="13">
        <v>5</v>
      </c>
      <c r="B9" s="14" t="s">
        <v>18</v>
      </c>
      <c r="C9" s="15"/>
      <c r="D9" s="10">
        <v>105</v>
      </c>
      <c r="E9" s="11"/>
      <c r="F9" s="11">
        <f t="shared" si="0"/>
        <v>0</v>
      </c>
      <c r="G9" s="11">
        <f t="shared" si="1"/>
        <v>0</v>
      </c>
      <c r="H9" s="12"/>
    </row>
    <row r="10" ht="24" customHeight="1" spans="1:8">
      <c r="A10" s="13">
        <v>6</v>
      </c>
      <c r="B10" s="14" t="s">
        <v>19</v>
      </c>
      <c r="C10" s="15"/>
      <c r="D10" s="10">
        <v>6</v>
      </c>
      <c r="E10" s="11"/>
      <c r="F10" s="11">
        <f t="shared" si="0"/>
        <v>0</v>
      </c>
      <c r="G10" s="11">
        <f t="shared" si="1"/>
        <v>0</v>
      </c>
      <c r="H10" s="12"/>
    </row>
    <row r="11" ht="24" customHeight="1" spans="1:8">
      <c r="A11" s="13">
        <v>7</v>
      </c>
      <c r="B11" s="14" t="s">
        <v>20</v>
      </c>
      <c r="C11" s="15"/>
      <c r="D11" s="10">
        <v>1</v>
      </c>
      <c r="E11" s="11"/>
      <c r="F11" s="11">
        <f t="shared" si="0"/>
        <v>0</v>
      </c>
      <c r="G11" s="11">
        <f t="shared" si="1"/>
        <v>0</v>
      </c>
      <c r="H11" s="12"/>
    </row>
    <row r="12" ht="24" customHeight="1" spans="1:8">
      <c r="A12" s="13">
        <v>8</v>
      </c>
      <c r="B12" s="14" t="s">
        <v>21</v>
      </c>
      <c r="C12" s="15"/>
      <c r="D12" s="10">
        <v>33</v>
      </c>
      <c r="E12" s="11"/>
      <c r="F12" s="11">
        <f t="shared" si="0"/>
        <v>0</v>
      </c>
      <c r="G12" s="11">
        <f t="shared" si="1"/>
        <v>0</v>
      </c>
      <c r="H12" s="12"/>
    </row>
    <row r="13" ht="24" customHeight="1" spans="1:8">
      <c r="A13" s="13">
        <v>9</v>
      </c>
      <c r="B13" s="14" t="s">
        <v>22</v>
      </c>
      <c r="C13" s="15"/>
      <c r="D13" s="10">
        <v>5</v>
      </c>
      <c r="E13" s="11"/>
      <c r="F13" s="11">
        <f t="shared" si="0"/>
        <v>0</v>
      </c>
      <c r="G13" s="11">
        <f t="shared" si="1"/>
        <v>0</v>
      </c>
      <c r="H13" s="12"/>
    </row>
    <row r="14" ht="24" customHeight="1" spans="1:8">
      <c r="A14" s="13">
        <v>10</v>
      </c>
      <c r="B14" s="14" t="s">
        <v>23</v>
      </c>
      <c r="C14" s="15"/>
      <c r="D14" s="10">
        <v>1</v>
      </c>
      <c r="E14" s="11"/>
      <c r="F14" s="11">
        <f t="shared" si="0"/>
        <v>0</v>
      </c>
      <c r="G14" s="11">
        <f t="shared" si="1"/>
        <v>0</v>
      </c>
      <c r="H14" s="12"/>
    </row>
    <row r="15" ht="24" customHeight="1" spans="1:8">
      <c r="A15" s="13">
        <v>11</v>
      </c>
      <c r="B15" s="14" t="s">
        <v>24</v>
      </c>
      <c r="C15" s="15"/>
      <c r="D15" s="10">
        <v>1</v>
      </c>
      <c r="E15" s="11"/>
      <c r="F15" s="11">
        <f t="shared" si="0"/>
        <v>0</v>
      </c>
      <c r="G15" s="11">
        <f t="shared" si="1"/>
        <v>0</v>
      </c>
      <c r="H15" s="12"/>
    </row>
    <row r="16" ht="24" customHeight="1" spans="1:8">
      <c r="A16" s="13">
        <v>12</v>
      </c>
      <c r="B16" s="14" t="s">
        <v>25</v>
      </c>
      <c r="C16" s="15"/>
      <c r="D16" s="10">
        <v>1</v>
      </c>
      <c r="E16" s="11"/>
      <c r="F16" s="11">
        <f t="shared" si="0"/>
        <v>0</v>
      </c>
      <c r="G16" s="11">
        <f t="shared" si="1"/>
        <v>0</v>
      </c>
      <c r="H16" s="12"/>
    </row>
    <row r="17" ht="24" customHeight="1" spans="1:8">
      <c r="A17" s="13">
        <v>13</v>
      </c>
      <c r="B17" s="14" t="s">
        <v>26</v>
      </c>
      <c r="C17" s="15"/>
      <c r="D17" s="10">
        <v>1</v>
      </c>
      <c r="E17" s="11"/>
      <c r="F17" s="11">
        <f t="shared" si="0"/>
        <v>0</v>
      </c>
      <c r="G17" s="11">
        <f t="shared" si="1"/>
        <v>0</v>
      </c>
      <c r="H17" s="12"/>
    </row>
    <row r="18" ht="24" customHeight="1" spans="1:8">
      <c r="A18" s="13">
        <v>14</v>
      </c>
      <c r="B18" s="17" t="s">
        <v>27</v>
      </c>
      <c r="C18" s="10" t="s">
        <v>28</v>
      </c>
      <c r="D18" s="10">
        <v>3</v>
      </c>
      <c r="E18" s="11"/>
      <c r="F18" s="11">
        <f t="shared" si="0"/>
        <v>0</v>
      </c>
      <c r="G18" s="11">
        <f t="shared" si="1"/>
        <v>0</v>
      </c>
      <c r="H18" s="12"/>
    </row>
    <row r="19" ht="35" customHeight="1" spans="1:8">
      <c r="A19" s="13">
        <v>15</v>
      </c>
      <c r="B19" s="10"/>
      <c r="C19" s="10" t="s">
        <v>29</v>
      </c>
      <c r="D19" s="10">
        <v>10</v>
      </c>
      <c r="E19" s="11"/>
      <c r="F19" s="11">
        <f t="shared" si="0"/>
        <v>0</v>
      </c>
      <c r="G19" s="11">
        <f t="shared" si="1"/>
        <v>0</v>
      </c>
      <c r="H19" s="12"/>
    </row>
    <row r="20" ht="24" customHeight="1" spans="1:8">
      <c r="A20" s="13">
        <v>16</v>
      </c>
      <c r="B20" s="14" t="s">
        <v>30</v>
      </c>
      <c r="C20" s="15"/>
      <c r="D20" s="10">
        <v>3</v>
      </c>
      <c r="E20" s="11"/>
      <c r="F20" s="11">
        <f t="shared" si="0"/>
        <v>0</v>
      </c>
      <c r="G20" s="11">
        <f t="shared" si="1"/>
        <v>0</v>
      </c>
      <c r="H20" s="12"/>
    </row>
    <row r="21" ht="24" customHeight="1" spans="1:8">
      <c r="A21" s="18">
        <v>17</v>
      </c>
      <c r="B21" s="19" t="s">
        <v>31</v>
      </c>
      <c r="C21" s="20"/>
      <c r="D21" s="21">
        <v>10</v>
      </c>
      <c r="E21" s="11"/>
      <c r="F21" s="11">
        <f t="shared" si="0"/>
        <v>0</v>
      </c>
      <c r="G21" s="11">
        <f t="shared" si="1"/>
        <v>0</v>
      </c>
      <c r="H21" s="12"/>
    </row>
    <row r="22" ht="24" customHeight="1" spans="1:8">
      <c r="A22" s="22">
        <v>18</v>
      </c>
      <c r="B22" s="22" t="s">
        <v>32</v>
      </c>
      <c r="C22" s="22"/>
      <c r="D22" s="23">
        <v>78</v>
      </c>
      <c r="E22" s="11"/>
      <c r="F22" s="11">
        <f t="shared" si="0"/>
        <v>0</v>
      </c>
      <c r="G22" s="11">
        <f t="shared" si="1"/>
        <v>0</v>
      </c>
      <c r="H22" s="12"/>
    </row>
    <row r="23" ht="24" customHeight="1" spans="1:8">
      <c r="A23" s="24" t="s">
        <v>11</v>
      </c>
      <c r="B23" s="24" t="s">
        <v>33</v>
      </c>
      <c r="C23" s="25"/>
      <c r="D23" s="26"/>
      <c r="E23" s="11"/>
      <c r="F23" s="11">
        <f>SUM(F5:F22)</f>
        <v>0</v>
      </c>
      <c r="G23" s="11">
        <f>SUM(G5:G22)</f>
        <v>0</v>
      </c>
      <c r="H23" s="12"/>
    </row>
    <row r="24" ht="24" customHeight="1" spans="1:8">
      <c r="A24" s="24" t="s">
        <v>34</v>
      </c>
      <c r="B24" s="24" t="s">
        <v>35</v>
      </c>
      <c r="C24" s="25"/>
      <c r="D24" s="26"/>
      <c r="E24" s="11"/>
      <c r="F24" s="11"/>
      <c r="G24" s="11">
        <v>1912600</v>
      </c>
      <c r="H24" s="12" t="s">
        <v>36</v>
      </c>
    </row>
    <row r="25" ht="24" customHeight="1" spans="1:8">
      <c r="A25" s="24" t="s">
        <v>37</v>
      </c>
      <c r="B25" s="24" t="s">
        <v>38</v>
      </c>
      <c r="C25" s="25"/>
      <c r="D25" s="26"/>
      <c r="E25" s="11"/>
      <c r="F25" s="11"/>
      <c r="G25" s="11">
        <v>700000</v>
      </c>
      <c r="H25" s="12" t="s">
        <v>36</v>
      </c>
    </row>
    <row r="26" ht="33" customHeight="1" spans="1:8">
      <c r="A26" s="24" t="s">
        <v>39</v>
      </c>
      <c r="B26" s="24" t="s">
        <v>40</v>
      </c>
      <c r="C26" s="25"/>
      <c r="D26" s="26"/>
      <c r="E26" s="11"/>
      <c r="F26" s="11"/>
      <c r="G26" s="11"/>
      <c r="H26" s="12" t="s">
        <v>41</v>
      </c>
    </row>
    <row r="27" ht="35" customHeight="1" spans="1:8">
      <c r="A27" s="24" t="s">
        <v>42</v>
      </c>
      <c r="B27" s="24" t="s">
        <v>43</v>
      </c>
      <c r="C27" s="25"/>
      <c r="D27" s="26"/>
      <c r="E27" s="11"/>
      <c r="F27" s="11"/>
      <c r="G27" s="11"/>
      <c r="H27" s="12" t="s">
        <v>44</v>
      </c>
    </row>
    <row r="28" ht="68" customHeight="1" spans="1:8">
      <c r="A28" s="24" t="s">
        <v>45</v>
      </c>
      <c r="B28" s="2" t="s">
        <v>46</v>
      </c>
      <c r="C28" s="2"/>
      <c r="D28" s="2"/>
      <c r="E28" s="11"/>
      <c r="F28" s="27"/>
      <c r="G28" s="11">
        <f>SUM(G23:G27)*F28</f>
        <v>0</v>
      </c>
      <c r="H28" s="28" t="s">
        <v>47</v>
      </c>
    </row>
    <row r="29" ht="24" customHeight="1" spans="1:8">
      <c r="A29" s="29" t="s">
        <v>48</v>
      </c>
      <c r="B29" s="7" t="s">
        <v>49</v>
      </c>
      <c r="C29" s="7"/>
      <c r="D29" s="7"/>
      <c r="E29" s="30"/>
      <c r="F29" s="30"/>
      <c r="G29" s="11">
        <f>SUM(G23:G28)*0.06</f>
        <v>156756</v>
      </c>
      <c r="H29" s="12"/>
    </row>
    <row r="30" ht="33" customHeight="1" spans="1:8">
      <c r="A30" s="2" t="s">
        <v>50</v>
      </c>
      <c r="B30" s="2"/>
      <c r="C30" s="2"/>
      <c r="D30" s="2"/>
      <c r="E30" s="2"/>
      <c r="F30" s="2"/>
      <c r="G30" s="31">
        <f>SUM(G23:G29)</f>
        <v>2769356</v>
      </c>
      <c r="H30" s="12"/>
    </row>
  </sheetData>
  <mergeCells count="32">
    <mergeCell ref="A1:H1"/>
    <mergeCell ref="B4:D4"/>
    <mergeCell ref="B5:C5"/>
    <mergeCell ref="B6:C6"/>
    <mergeCell ref="B7:C7"/>
    <mergeCell ref="B8:C8"/>
    <mergeCell ref="B9:C9"/>
    <mergeCell ref="B10:C10"/>
    <mergeCell ref="B11:C11"/>
    <mergeCell ref="B12:C12"/>
    <mergeCell ref="B13:C13"/>
    <mergeCell ref="B14:C14"/>
    <mergeCell ref="B15:C15"/>
    <mergeCell ref="B16:C16"/>
    <mergeCell ref="B17:C17"/>
    <mergeCell ref="B20:C20"/>
    <mergeCell ref="B21:C21"/>
    <mergeCell ref="B22:C22"/>
    <mergeCell ref="B23:D23"/>
    <mergeCell ref="B24:D24"/>
    <mergeCell ref="B25:D25"/>
    <mergeCell ref="B26:D26"/>
    <mergeCell ref="B27:D27"/>
    <mergeCell ref="B28:D28"/>
    <mergeCell ref="B29:D29"/>
    <mergeCell ref="A30:F30"/>
    <mergeCell ref="A2:A3"/>
    <mergeCell ref="B18:B19"/>
    <mergeCell ref="D2:D3"/>
    <mergeCell ref="H2:H3"/>
    <mergeCell ref="H5:H22"/>
    <mergeCell ref="B2:C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c:creator>
  <cp:lastModifiedBy>LIN</cp:lastModifiedBy>
  <dcterms:created xsi:type="dcterms:W3CDTF">2024-09-23T08:31:00Z</dcterms:created>
  <dcterms:modified xsi:type="dcterms:W3CDTF">2024-09-26T10:02:02Z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1BE9B801361E4403A0102B41E2E995DB_11</vt:lpwstr>
  </property>
  <property fmtid="{D5CDD505-2E9C-101B-9397-08002B2CF9AE}" pid="3" name="KSOProductBuildVer">
    <vt:lpwstr>2052-12.1.0.18276</vt:lpwstr>
  </property>
</Properties>
</file>