
<file path=[Content_Types].xml><?xml version="1.0" encoding="utf-8"?>
<Types xmlns="http://schemas.openxmlformats.org/package/2006/content-types">
  <Default Extension="jpeg" ContentType="image/jpeg"/>
  <Default Extension="JPG" ContentType="image/.jp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总队" sheetId="1" r:id="rId1"/>
    <sheet name="Sheet3" sheetId="3" r:id="rId2"/>
  </sheets>
  <definedNames>
    <definedName name="_xlnm._FilterDatabase" localSheetId="0" hidden="1">总队!$A$4:$L$273</definedName>
    <definedName name="_xlnm.Print_Titles" localSheetId="0">总队!#REF!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<sst xmlns="http://schemas.openxmlformats.org/spreadsheetml/2006/main" count="1490" uniqueCount="450">
  <si>
    <t>附件2</t>
  </si>
  <si>
    <t>d</t>
  </si>
  <si>
    <t>昌都市消防救援支队2024年度支队本级装备集中采购车辆装备需求清单</t>
  </si>
  <si>
    <t>序号</t>
  </si>
  <si>
    <t>类别</t>
  </si>
  <si>
    <t>车辆装备名称</t>
  </si>
  <si>
    <t>单位</t>
  </si>
  <si>
    <t>拟购买数量</t>
  </si>
  <si>
    <t>参考单价</t>
  </si>
  <si>
    <t>总价</t>
  </si>
  <si>
    <t>参考参数</t>
  </si>
  <si>
    <t>需求单位</t>
  </si>
  <si>
    <t>是否进口</t>
  </si>
  <si>
    <t>基本防护装备</t>
  </si>
  <si>
    <t>空气呼吸器面罩</t>
  </si>
  <si>
    <t>个</t>
  </si>
  <si>
    <t>1.技术性能符合《正压式消防空气呼吸器》XF 124-2013的要求；
2.▲参考5点式头网，漏气系数≤0.0012%；
3.旋转插头≥360°；
4.▲面部视野≥80%；
5.▲透光率≥90%；
6.▲面罩火焰测试≥950℃；
7.必须配备永久防雾处理。</t>
  </si>
  <si>
    <t>支队机关</t>
  </si>
  <si>
    <t>否</t>
  </si>
  <si>
    <t>具</t>
  </si>
  <si>
    <t>丁青大队</t>
  </si>
  <si>
    <t>江达大队</t>
  </si>
  <si>
    <t>空气呼吸器背托</t>
  </si>
  <si>
    <t>▲1.符合国家XF124-2013《正压式消防空气呼吸器》标准，提供国家消防装备质量监督检验中心或其他国家级权威检验机构出具的检测报告复印件或扫描件。
2.背架为高强度的复合材料制成，高、中压管隐藏于气瓶与背板之间；整体按人体工程学设计。
3.背具、背具带、带扣和气瓶防护套在阻燃性能试验后，不应出现溶融现象，且续燃时间≤5s。
▲4.当气瓶压力下降至（5.5±0.5）MPa时，警报器应发出连续声响警报或间歇声响警报。连续声响警报≥90dB（A）的声强持续15s。间歇声响警报≥60s，其声强峰值≥90dB（A），声响频率范围应在2000Hz-4000Hz之间。之后，警报器应继续报警，直至气瓶压力降至1MPa为止。
5.从警报启动至气瓶压力降至1MPa为止，警报器平均耗气量≥5L/min。
6.安全阀的开启压力与全排气压力应在减压器输出压力最大设计值的110%-170%范围内。
7.压力表的外壳应有橡胶防护套，量程的最低值为0，最高值不应小于35MPa，精度≥1.6级，最小分格值≤1MPa，在暗淡或黑暗的环境下应能读出压力指示值。
8.当从呼吸器上拆下压力表和连接管后，在20MPa压力下的漏气量≤25L/min。
9.全面罩接头与供气阀、供气阀与中压导气管、输入接头与输出接头之间的连接强度≥250N。</t>
  </si>
  <si>
    <t>1.符合国家XF124-2013《正压式消防空气呼吸器》标准。
2.背架为高强度的复合材料制成，高.中压管隐藏于气瓶与背板之间；整体按人体工程学设计。
3.背具.背具带.带扣和气瓶防护套在阻燃性能试验后，不应出现溶融现象，且续燃时间≤5s。
▲4.当气瓶压力下降至（5.5±0.5）MPa时，警报器应发出连续声响警报或间歇声响警报。连续声响警报≥90 dB（A）的声强持续15 s。间歇声响警报≥60 s，其声强峰值≥90 dB（A）， 声响频率范围应在2000Hz-4000Hz之间。之后，警报器应继续报警，直至气瓶压力降至1MPa为止。
▲5.从警报启动至气瓶压力降至1MPa为止，警报器平均耗气量≥5L/min。
6.安全阀的开启压力与全排气压力应在减压器输出压力最大设计值的110%-170%范围内。
7.压力表的外壳应有橡胶防护套，量程的最低值为0，最高值不应小于35 MPa，精度≥1.6级，最小分格值≤1 MPa，在暗淡或黑暗的环境下应能读出压力指示值。
8.当从呼吸器上拆下压力表和连接管后，在20MPa压力下的漏气量≤25L/min。
9.全面罩接头与供气阀.供气阀与中压导气管.输入接头与输出接头之间的连接强度≥250N。
10.电子部分需符合Exia ⅡC T3 XF以上防爆认证，并提供防爆合格证。</t>
  </si>
  <si>
    <t>芒康大队</t>
  </si>
  <si>
    <t>正压式空气呼吸器备用气瓶（9L)</t>
  </si>
  <si>
    <t>1.整体技术性能符合《呼吸器用复合气瓶》GB 28053-2023，气瓶容量规格：水容积为9L，公称工作压力应为30MPa；
2.技术要求：
2.1内胆要求：
2.1.1内胆材质：应采用6061铝合金材料，其化学成分应满足GB28053-2011中5.1.1.1表1要求，检验方法应满足GB/T 20975.1-2018的规定；
2.1.2内胆设计：肩部与底部应采用凸形结构；瓶口螺纹应采用直螺纹并贯穿口部，螺纹长度≥6个螺距，且在水压试验压力下的剪切压力安全系数至少为10。
2.1.3内胆制造：不应进行焊接处理；
▲2.1.4热处理：内胆应进行固溶实效热处理，并进行热处理工艺评定，热处理后的力学性能中，实测抗拉强度≥262Rm/MPa，规定非比例延伸强度≥242Rp0.2/MPa，断后延长率≥10A/%；
2.2气瓶要求
▲2.2.1气瓶缠绕层材质（碳纤维）：应采用聚丙烯腈（PAN）碳纤维，纤维材料应符合相应标准的规定，并有质量合格证明书，其力学性能应能满足气瓶制造单位性能要求的最小值，且材料的抗拉强度≤5360MPa，气瓶制造单位应进行纤维抗拉强度复验，检测方法应符合GB/T 3362的规定。
2.2.2气瓶设计：水压试验压力应为公称工作压力的5/3倍，最小爆破压力因为公称工作压力的3.4倍，气瓶的设计使用寿命为15年。
2.3附件：瓶阀上应有爆破片式安全泄放装置，爆破片的爆破压力应为水压试验压力的83%~100%。
3.应与本次所购买的空气呼吸器能够配套使用。</t>
  </si>
  <si>
    <t>边坝大队</t>
  </si>
  <si>
    <t>抢险救援腰带</t>
  </si>
  <si>
    <t>条</t>
  </si>
  <si>
    <t>1.长度≤1250mm；
2.厚度≤4mm；
▲3.宽度≤50mm；
4.具有带扣调节、抗冲击性强、阻燃、金属零件耐磨等性能。</t>
  </si>
  <si>
    <t>察雅大队</t>
  </si>
  <si>
    <t>左贡大队</t>
  </si>
  <si>
    <t>头灯架</t>
  </si>
  <si>
    <t>▲1.帽夹与强光电筒配合使用，配置在任何头盔或安全帽两侧并可360°旋转，亦可作俯仰角度调节，便于行走时照到脚前道路；
2.灯架不需借助任何工具即可将灯具从头盔上取下，适用于握柄直径不超过24mm或28mm的强光电筒</t>
  </si>
  <si>
    <t>特种防护装备</t>
  </si>
  <si>
    <t>手提式强光照明灯</t>
  </si>
  <si>
    <t>1.技术性能符合《消防员照明灯具》GB30734-2014的要求；
  2.功能要求：具有强.弱光切换功能；具有闪烁方式的低电压告警功能；
  3.主要技术性能要求：
   3.1 防爆性能：符合GB 3836.1-2021的要求；
    3.2 质量：≤1.5KG；
  ▲3.3 照度：灯具按规定方法试验，当测试距离为5m，测试光束直径为300mm时，强光模式照度平均值≥250lx，最小值≥150lx；弱光模式照度平均值≥150lx，最小值≥100lx；
  ▲3.4 连续稳定工作时间：强光模式连续稳定工作时间≥300分钟，弱光模式连续稳定工作时间≥600分钟；低电压状态下，强光模式连续稳定工作时间≥15分钟，弱光模式下连续稳定工作时间≥30分钟；
    3.5 低电压报警时间：灯具的低电压报警时间应为10s-20s；
    3.6 绝缘性能：在常温环境下，灯具带电端子与外壳间的绝缘电阻应不小于20MΩ，交变湿热试验后应不小于5MΩ；
    3.7 耐电压性能：灯具应能耐受频率为50Hz±0.5Hz，交流电压为500V±50V，历时60s±5s的耐电压试验。试验过程中，灯具不应出现表面飞弧和击穿现象。试验结束后，灯具应能正常进行开.关和强.弱光切换；
    3.8 开关可靠性：灯具的开关经50000次可靠性试验后应保持完好，且灯具应能正常点亮并实现强.弱光切换；
    3.9 外壳防护等级：灯具的外壳防护等级应为GB/T 4208规定的IP 66/IP 67或IP 66/IP 68的要求，当防护等级为IP 66/IP 68时，应标明灯具的潜水深度和持续时间；
    3.10 耐气候环境性能.耐机械环境性能.外观及装配等性能要求均须符合有关要求</t>
  </si>
  <si>
    <t>把</t>
  </si>
  <si>
    <t>▲1.整体技术性能符合《消防员照明灯具》GB_30734-2014的要求；
2.功能要求：具有强弱光切换功能；具有闪烁方式的低电压告警功能。
▲3.主要技术性能要求:
3.1质量：≤0.9kg；
3.2照度：灯具按规定办法试验，当测试距离为5m，测试光束直径不小于300mm，强光模式照度平均值≥250lx，最小值≥150lx；弱光模式照度平均值≥150lx，最小值≥100lx；
3.3连续稳定工作时间：强光模式时间≥480分钟，弱光模式时间≥960分钟；低电压状态下，强光模式时间≥15分钟，弱光模式时间≥30分钟；
3.4低电压报警时间：灯具的低电压报警时间应为10s-30s
3.5绝缘性能：常温环境下，灯具带电端子与外壳间的绝缘电阻不小于20MΩ，交变湿热试验后应不小于5MΩ；
3.6耐电压性能：灯具应能耐受频率为50Hz±0.5Hz，交流电压为500V±50V，历时60s±5s的耐电压试验。试验过程中，灯具不应出现表面飞弧和击穿现象。试验结束后，灯具应能正常进行开、关和强、弱光切换；
3.7开关可靠性：灯具的开关经50000次可靠性试验后应保持完好，且灯具应能正常点亮并实现强、弱光切换；
3.8外壳防护等级：灯具的外壳防护等级应为GB/T4208-2008规定的IP66/IP67或IP66/IP68的要求，当防护等级为IP66/IP68时，应标明灯具的潜水深度和持续时间；
3.9耐气候环境性能、耐机械环境性能、外观及装配等性能要求均须符合有关要求。
▲4.额定电量：≥4000mAh；
▲5.光源平均使用寿命：≥100000h；
▲6.连续放电时间不小于：8h（强光）/16h（工作光）/32h（频闪）；
7.充电时间不大于：6h（正常使用后）/8h（电池耗尽后）；</t>
  </si>
  <si>
    <t>二级化学防护服</t>
  </si>
  <si>
    <t>套</t>
  </si>
  <si>
    <t>1.技术性能符合《消防员化学防护服装》 XF 770-2008的要求；
  2.设计要求符合《消防员化学防护服装》 XF 770-2008中第5条，为连体式结构，由化学防护头罩.化学防护服.化学防护手套、化学防护靴构成，与外置式正压式消防空气呼吸器配合使用，颜色为红色；
  3.整体技术性能要求：
  ▲3.1整体抗水渗漏性：20min后无渗漏现象；
    3.2贴条粘附强度：≥0.78kN/m；
  4.面料技术性能要求：  
    4.1拉伸强度：≥9kN/m；
    4.2撕裂强力：≥30N；
    4.3耐热老化性能：125℃x24h不粘不脆；
  ▲4.4面料阻燃性能：有焰燃烧时间≤10s，无焰燃烧时间≤10s，损毁长度≤10cm；
  ▲4.5抗化学品渗透性能：平均渗透时间≥60min；
  5.化学防护手套应采用与化学防护服装同一种材质，且耐刺穿力：≥22 N；
  6.化学防护靴靴底抗刺穿性能：≥900N；
▲7.化学防护靴的击穿电压：≥5000V，且泄露电流应＜3mA；
  8.质量：≤5kg。2008的要求；
 9.耐寒性能：在寒冷温度下保持柔软性、不开裂</t>
  </si>
  <si>
    <t>电绝缘装具</t>
  </si>
  <si>
    <t>1.技术性能符合《带电作业用屏蔽服装》GB/T 6568-2008的要求；
  2.类型：II型，用于交流750kV电压等级，必须配备面罩，整体服装为连体衣帽裤；
  3.衣料技术要求符合《带电作业用屏蔽服装》5.2相关要求；
  4.成品要求：
  ▲4.1上衣及裤子任意两个最远端之间的电阻均不得大于15Ω；
    4.2手套及短袜的的电阻均不得大于15Ω；
    4.3鞋子的电阻均不得大于500Ω；
    4.4必须确保帽子和上衣之间的电气连接良好，帽子必须通过屏蔽效应试验；
    4.5II型屏蔽服装必须配置屏蔽面罩，面罩采用导电材料和阻燃纤维编织，视觉应良好，其屏蔽效率不小于20dB；
  ▲4.6整套屏蔽服装各最远端点之间的电阻值均不得大于20Ω；
    4.7在规定的使用电压等级下，测量衣服胸前.背后以及帽内头顶等三个部位的体表场强均不得大于15kV/m，测量人体外露部位的体表部场强不得大于240kV/m，测量屏蔽服内流经人体的电流不得大于50μA；
    4.8对屏蔽服装通以规定的公频电流，并经一定时间的热稳定以后，测量屏蔽服装任何部位的升温不得超过50℃；
    4.9分流连接线及连接头符合相关要求。</t>
  </si>
  <si>
    <t>八宿大队</t>
  </si>
  <si>
    <t>防静电服</t>
  </si>
  <si>
    <r>
      <rPr>
        <sz val="12"/>
        <rFont val="方正仿宋_GBK"/>
        <charset val="134"/>
      </rPr>
      <t>技术性能符合《防静电服》GB12014-2019的要求；
1.基本性能参数
 1.1密度：经向≥650根/10CM，纬向≥350根/10CM；
 1.2尺寸变化率：≤-1.8%
 1.3断裂强力：≥420N；
 1.4撕裂强力：≥14.6N；
 1.5染色牢度级：≥4级；
 1.6起毛气球级：≥4级；
 1.7缓折痕回复角：≥270；
▲2.电学性能
 2.1摩擦带电电荷密度:≤2.1</t>
    </r>
    <r>
      <rPr>
        <sz val="12"/>
        <rFont val="宋体"/>
        <charset val="134"/>
      </rPr>
      <t>µ</t>
    </r>
    <r>
      <rPr>
        <sz val="12"/>
        <rFont val="方正仿宋_GBK"/>
        <charset val="134"/>
      </rPr>
      <t>c/㎡；
 2.2面料点对点电阻（Ω）应为1×105~1×107。</t>
    </r>
  </si>
  <si>
    <t>消防通用安全绳</t>
  </si>
  <si>
    <t>根</t>
  </si>
  <si>
    <t>1、符合XF494-2004《消防用防坠落装备》标准。提供国家消防装备质量监督检验中心或其他国家级权威检验机构出具的检测报告复印件或扫描件。
2、安全绳长度按需定制，连续、夹心绳结构，在灭火、抢险救援作业中用于自救和救人的绳索。
▲3、绳芯采用芳纶或其他优质材料制成，最小破断强度≥40KN，长度≥50m。
▲4、当承重达到最小破断强度的10%时，延伸率≤5％。
5、安全绳的直径为13±0.5mm，经204℃±5℃的耐高温性能时，安全绳不会出现融熔、焦化现象。
6、绳的两端采用绳环结构收尾，并用同种材料的细绳缝制，缝制距离≥50mm，在扎缝处热封，扎缝处包以裹紧的橡胶或塑料套管，在绳尾处采用热封方式标注永久性标签内容。
7、产品具有清晰耐久标志（执行标准、型号、规格；生产厂的名称或商标；生产厂的识别编号、制造时间）。</t>
  </si>
  <si>
    <t>消防防坠落辅助部件</t>
  </si>
  <si>
    <t>1.配置要求（包括但不限于）：：消防用全身安全吊带（1条）、手式上升器（1个）、胸式上升器（1个）、三角梅陇锁（1个）、抓绳器（1个，又称止坠器）、下降器（1个）、滑轮（单滑轮、双滑轮各1个）、安全钩（10个）、轻型安全绳（50米）、新型消防员火场逃生系统（1套，又称应急逃生自救安全绳套装）、扁带（22kN扁带2条，100kN扁带2条）、地布1件、垫布1件、护绳套2件、脚踏带1条、绳索作业手套1副、装备包1个、动力绳若干等。
  ▲2.主要技术性能要求：
   2.1 全身安全吊带：该全身安全吊带配有胸部上升器、三角梅陇锁等，安全带可以方便绳索技术操作者进行快速穿戴、脱卸，胸升可通过三角梅陇锁完成安装，更换方便。符合XF 494《消防用防坠落装备》标准要求，肩带配有自锁式带扣，可快速轻松调节，适合身高160 - 185 cm穿戴，腰部调节范围：84 - 140cm，腿环调节范围：60 - 76 cm，重量（含胸升、三角梅陇锁）≦2700 g；
   2.2 三角梅陇锁：符合XF 494《消防用防坠落装备》标准要求，配有锁扣固定杆，开口尺寸：10mm，纵向拉力≥23kN，横向拉力≥8kN，重量≤100g；
   2.3 胸式上升器：符合XF 494《消防用防坠落装备》标准要求，适用绳索9–13 mm
   2.4 有柄手式上升器：右手，符合XF 494《消防用防坠落装备》标准要求，适用于9.5～12㎜直径的绳索攀爬；
   2.5 抓绳器：符合XF 494《消防用防坠落装备》标准，兼容10～11.5㎜的绳索；
   2.6 凸轮式救援下降器RD1：符合XF 494《消防用防坠落装备》标准，适合绳索10.5～11.5㎜。适合负载30-240kg，手柄具有安全闸门，防止人员误操作的危险，将外壳打开将绳索从滑轮中取出，不需要取下安全钩，作为个人下降器使用时，如果使用者操作手柄力过猛将会触发防慌乱制动功能，具有防慌乱制动机制，防止人员错误操作而导致的危险；
   2.7 单滑轮：符合XF 494《消防用防坠落装备》标准，具有省级及以上产品监督检验中心出具的检验报告，适合绳索9～13㎜；
   2.8 双滑轮：符合XF 494《消防用防坠落装备》标准，具有省级及以上产品监督检验中心出具的检验报告，适合绳索9～13㎜；
   2.9 安全钩：符合XF 494《消防用防坠落装备》标准要求，长轴破断强度不低于27 kN，短轴破断强度不低于7 kN，开口打开长轴破断强度不低于7 kN；
   2.10 轻型安全绳：破断强度不低于25 kN，直径不高于11 mm，延伸率不高于6.4%。
   2.11 新型消防员火场逃生系统：1、8mm（±1㎜）耐高温芳纶安全绳：长度16m，为包芯绳结构，整绳粗细均匀、结构一致，绳索外皮、内芯均为芳纶材质，绳体柔软，绳皮主体颜色为黄色。绳芯内编入一根宽度不小于2mm、贯穿全绳的信息条。安全绳最小破断强度不低于20kN，线密度不大于50g/m，延伸率大于1%且不大于3%（承重达到最小破断强度的10 %时）。经204（±5）℃的耐高温性能试验后，不应出现融熔、焦化现象。在600（±5）℃、1.33 kN负荷环境下的承载45 s，在400（±5）℃、1.33 kN负荷环境下承载300s，不应出现断裂现象。绳体设有连续或间断反光标识。安全绳的一端采用绳环结构收尾，并用同种材料的细绳扎缝不小于50mm，在扎缝处及另一端均需热封并包以裹紧的橡胶或塑料套管。
2、轻型下降器：外型小巧，下降器三孔设计，下降器应能承受不小于5kN的工作负荷，破断负荷应不小于13.5kN，具备离手掣停功能，在紧急或意外情况下，能解放双手空中悬停；具备防慌乱功能，在救援人员出现慌乱的情况下可以及时制停；3、轻型安全钩：采用自动锁。在开口闭合状态时，轻型消防安全钩长轴的破断强度应不小于27kN，轻型消防安全钩短轴的破断强度应不小于7kN。
4、绳包：采用芳纶阻燃布料制成，具备防止绳索缠绕、垂降墙角保护、防水和泄水功能，能合理放置安全钩、下降器，能携带于消防安全腰带上。绳包本体为芳纶材料，经260℃高温试验后无明显变化。绳包与消防安全腰带的挂扣具有阻燃魔术贴和金属按扣双重设计。绳包翻盖外侧有反光条设置，并可以用作绳索保护套，保护套长度不小于400㎜，内侧有产品铭牌，其内容为产品型号、生产厂名等。
  2.12 普通扁带：长度60 cm，破断强度不低于24 kN，宽度不高于16mm，厚度不高于2.5mm，60cm、80cm、120cm的扁带重量分别不高于50 g、65g、70g；
  2.13便携式锚点扁带：长度120 cm，破断强度不低于100 kN，直径不高于11mm，重量不高于160g，符合XF 494-2004《消防用防坠落装备》标准要求；
  2.14脚踏带：破断强度≥3.5kN，材质：Dyneema纤维，长度85-130cm，直径≥5mm，重量≤50g；
  2.15地布：四角可以整包抽起，快速收拾转移，不用时可装进收纳袋；
  2.16护绳套：快拆结构设计的绳索保护套，安装简单，在尖锐、易磨损等环境提供保护，防止绳索和扁带的磨损及割裂；
  2..17绳索作业手套：结实，舒适，透气,真皮材质，在手掌处加厚，手背采用透气设计，干爽抗撕裂，针对绳索摩擦提供出色的保护，操作时能提供很好的手感；
  2.18装备包：原材料强度大，耐磨，配有舒适的腰带和肩带，为使用者提供了更好的舒适性，具有55L的大容量；
  2.19垫布（帆布）：尼龙帆布，双层料结构坚固耐磨，304不锈钢气眼，垫与垫可拼接，17mm气眼，可直接穿主锁，尺寸：≥80*140cm，重量≤700g；
  2.20动力绳若干：直径10±5mm；</t>
  </si>
  <si>
    <t>类乌齐大队</t>
  </si>
  <si>
    <t>移动供气源</t>
  </si>
  <si>
    <t>1.技术性能符合《长管空气呼吸器》XF 1261-2015的要求；整体配置组成包含但不限于小车、气瓶、气瓶阀、单向阀、减压器、安全阀、压力表、警报器、供气管、滚筒、快插接头、腰带、转换装置、应急供气装置、全面罩、供气阀等；
  2.结构要求、材料阻燃性能须分别满足《长管空气呼吸器》5.2及5.3有关要求；
 ▲ 3.整机气密性能：呼吸器在气密性能试验后，其压力表的压力指示值在1min内的下降不应大于2MPa；
  ▲4.动态呼吸阻力：在30MPa〜2MPa范围内，以呼吸频率25次/min、呼吸流量50L/min进行呼吸，呼吸器的全面罩内应始终保持正压，且吸气阻力≤500Pa，呼气阻力≤1000Pa；
  5.静态压力：呼吸器的全面罩内静态压力≤500Pa，且不应大于排气阀的开启压力；
  6.连接强度：全面罩与供气阀、转换装置与呼吸软管之间的连接强度≥250N；分供气管与转换装置、主供气管与分供气管之间的连接强度≥750N；
 7.各部件应符合《长管空气呼吸器》5.9部件性能，其中：气瓶数量≥4个，气瓶公称容积≥6.8L，公称工作压力为30MPa；供气管应包含1根主供气管和2根分供气管，主供气管长度为≥ 40m，分供气管长度≥ 10m；全面罩数量≥ 2个。</t>
  </si>
  <si>
    <t>灭火器材</t>
  </si>
  <si>
    <t>消防水带（40mm）</t>
  </si>
  <si>
    <t>盘</t>
  </si>
  <si>
    <t>1.产品符合GB 6246-2011《消防水带》和GB 12514-2005《消防接口》标准要求；提供所投消防水带和消防接口完整有效的型式试验检验报告，出具报告的检验检测机构应取得市场监督管理部门的资质认定。
2.提供所投消防水带和消防接口的消防产品认证证书，出具证书的认证机构应经国务院认证认可监督管理部门批准依法取得相应资质。
▲3.水带长度20米(公差+0.2米)，设计工作压力：2.0MPa，公称内径：40mm，爆破压力≥6.0MPa。
▲4.单位长度质量≤350g/m，轴向延伸率≤6％，直径膨胀率≤8％，水带编织层与衬里之间的附着强度≥35N/25mm。
5.热空气老化性能：水带的爆破压力和衬里的附着强度不应低于老化前测定值的90%。
6.水带颜色和标识：水带至少提供白、红、黄、橙、蓝、绿6种颜色，采用原色丝编织（具体供货颜色根据甲方要求确定）。在水带表面对称编织2条银灰色的反光条，宽度8-10mm。在中心线两侧油墨或热压印制：产品名称、规格型号、生产厂名、注册商标和生产日期、编织层材质等信息。
7.在水带端部印制消防救援队伍统一的制式二维码。
8.水带外观质量：水带编织均匀、紧密，表面整洁耐磨，无跳双经、断双经、跳纬、露纬及划伤。
9.水带编织层要求：编织层经线、纬线材料均为高强型涤纶长丝，线密度≥1100dtex（1000D），质量等级为优等品。（提供经市场监督管理部门资质认定检测机构出具的涤纶长丝检测报告。）
10.水带衬里层要求：聚醚型聚氨酯材质，衬里表面应光滑、平整、均匀、抗腐蚀，水带衬里的扯断伸长率应不小于300%，扯断强度应不小于35MPa。
▲11.接口要求：卡式接口，工作压力2.5MPa。接口材质：采用6061型铝镁合金，锻造方式生产，接口表面进行阳极氧化处理，加工表面平整，光洁度高，无损伤，无结疤、裂痕，配专用护套；水带接口的密封圈采用耐油橡胶材质，随水带接口统一安装，并按照1：1的备份比配备备件；水带接口设计有3个或以上凹槽，且每个凹槽采用不少于5圈（360度）的高强度镀锌铁丝（≥16号）捆扎。
12.试验压力下状况：在3.0MPa稳压测试时，应保持5min无渗水、破损、泄漏现象。
13.每根水带应卷紧成圆盘形，外用耐磨、防潮物封装。</t>
  </si>
  <si>
    <t>消防水带（65mm）</t>
  </si>
  <si>
    <t>1、用于运送高压水或泡沫等阻燃液体。外编织层材料为经线材质：聚乙烯纤维丝；纬线材质：聚乙烯纤维丝；衬里材质为聚氨酯；技术性能符合GB6246-2011《消防水带》的相关要求。
▲2、水带内径：63.5mm，标准工作压力：2.0Mpa，爆破压力：≥9.0Mpa。
3、每盘水带长度：≥20m，整盘水带的重量轻便，便于消防战士使用；单位长度质量：≤210g/m。水带在高压水流的作用下，抗形变能力良好，轴向延伸率≤1.0％，直径膨胀率≤3％，水带编织层与衬里之间的附着强度≥30N/25mm，扯断强度≥45Mpa。
4、水带的可弯曲型，黏附性，耐低温性能均需满足相关要求。
5、经过热空气老化后，织物层与衬里的附着强度，爆破压力均需满足相关要求。
6、水带两端应注明：厂名、编号、原料、公称内径、长度、生产日期、设计工作压力。                        
7、接口：卡式。
8、提供国家消防装备质量监督检验中心检验报告复印件及消防产品认证证书复印件。
9.25-80-20消防水带应符合GB6246-2011 《消防水带》。</t>
  </si>
  <si>
    <t>▲1.整体技术性能符合GB_6246-2011《消防水带》标准要求。水带在端部附近中心线两侧有印产品名称、设计工作压力、规格（公称内径及长度）、经线、纬线及衬里材质、生产厂名、注册商标、生产日期。织物层编织均匀、表面整洁，无跳双径、断双径、跳纬及划伤。厚度均匀，表面光洁平整，无折皱和其他缺陷。聚氨脂材料制成。红色荧光水带。
2.直径：65mm；
3.长度：≥20m；
▲4.工作压力≥4.0MPa；
5.爆破压力：≥6.0MPa；
6.轴向延伸率：≤8%；
7.直径膨胀率：≤8%；
8.扯断强度：≥12MPa；
9.接口类型：卡式。</t>
  </si>
  <si>
    <t>1.产品符合GB 6246-2011《消防水带》和GB 12514-2005《消防接口》标准要求；提供所投消防水带和消防接口完整有效的型式试验检验报告，出具报告的检验检测机构应取得市场监督管理部门的资质认定。
2.提供所投消防水带和消防接口的消防产品认证证书，出具证书的认证机构应经国务院认证认可监督管理部门批准依法取得相应资质。
▲3.水带长度20米(公差+0.2米)，设计工作压力：2.0MPa，公称内径：65mm，爆破压力≥6.0MPa。
▲4.单位长度质量≤350g/m，轴向延伸率≤6％，直径膨胀率≤8％，水带编织层与衬里之间的附着强度≥35N/25mm。
5.热空气老化性能：水带的爆破压力和衬里的附着强度不应低于老化前测定值的90%。
6.水带颜色和标识：水带至少提供白、红、黄、橙、蓝、绿6种颜色，采用原色丝编织（具体供货颜色根据甲方要求确定）。在水带表面对称编织2条银灰色的反光条，宽度8-10mm。在中心线两侧油墨或热压印制：产品名称、规格型号、生产厂名、注册商标和生产日期、编织层材质等信息。
7.在水带端部印制消防救援队伍统一的制式二维码。
8.水带外观质量：水带编织均匀、紧密，表面整洁耐磨，无跳双经、断双经、跳纬、露纬及划伤。
9.水带编织层要求：编织层经线、纬线材料均为高强型涤纶长丝，线密度≥1100dtex（1000D），质量等级为优等品。（提供经市场监督管理部门资质认定检测机构出具的涤纶长丝检测报告。）
10.水带衬里层要求：聚醚型聚氨酯材质，衬里表面应光滑、平整、均匀、抗腐蚀，水带衬里的扯断伸长率应不小于300%，扯断强度应不小于35MPa。
▲11.接口要求：卡式接口，工作压力2.5MPa。接口材质：采用6061型铝镁合金，锻造方式生产，接口表面进行阳极氧化处理，加工表面平整，光洁度高，无损伤，无结疤、裂痕，配专用护套；水带接口的密封圈采用耐油橡胶材质，随水带接口统一安装，并按照1：1的备份比配备备件；水带接口设计有3个或以上凹槽，且每个凹槽采用不少于5圈（360度）的高强度镀锌铁丝（≥16号）捆扎。
12.试验压力下状况：在3.0MPa稳压测试时，应保持5min无渗水、破损、泄漏现象。
13.每根水带应卷紧成圆盘形，外用耐磨、防潮物封装。</t>
  </si>
  <si>
    <t>荧光消防水带（65mm）</t>
  </si>
  <si>
    <t>1.20-65-20消防水带应符合GB6246-2011 《消防水带》、CNCA-C18-03:2014《强制性产品认证实施规则灭火设备产品》和CCCF-MHSB-07 《强制性产品认证实施细则灭火设备产品消防水带产品》的要求。
2.水带无露纬及划伤，表面整洁无油迹.水带编织层经、纬线均采用高强度涤纶长丝斜纹编织，内衬采用聚氨酯材料，水带整条外层带有两条明显的反光丝，反光丝嵌入水带编织层，不老化、不脱落、耐磨耐压、耐油、耐腐蚀；在夜间等黑暗环境中可以反光，具有反光功能，具有有效的位置指引及逃生指引的作用，便于在晚上及黑暗场所操作使用。
▲3.在水带两端注明：厂名、编号、原料、公称内径、长度、生产日期、设计工作压力。工作压力≥1.8Mpa，爆破压力≥6.8Mpa（以检测报告为准），内径：65mm，衬里厚度0.40±0.04mm,水带编织层与衬里之间的附着强度≥ 54N/25mm，轴向延伸率≤4.1%，直径膨胀率≤5.2%。长度≥20m。
4.水带配65mm 接口：卡式，绑扎好水带的接口从1.5m 自由跌落5 次无变形。所有接口、螺纹、配件与用户现有接口或供水器材配套, 接口与水带必须为机器捆扎，外层配带坯保护套。
5.须提供消防产品检测中心出具的3C 认证证书。</t>
  </si>
  <si>
    <t>消防水带（80mm）</t>
  </si>
  <si>
    <t>▲1.整体技术性能符合GB_6246-2011《消防水带》标准要求。水带在端部附近中心线两侧有印产品名称、设计工作压力、规格（公称内径及长度）、经线、纬线及衬里材质、生产厂名、注册商标、生产日期。织物层编织均匀、表面整洁，无跳双径、断双径、跳纬及划伤。厚度均匀，表面光洁平整，无折皱和其他缺陷。聚氨脂材料制成。红色荧光水带。
2.直径：80mm；
3.长度：≥20m；
▲4.工作压力≥4.0MPa；
5.爆破压力：≥6.0MPa；
6.轴向延伸率：≤8%；
7.直径膨胀率：≤8%；
8.扯断强度：≥12MPa；
9.接口类型：卡式。</t>
  </si>
  <si>
    <t>1、用于运送高压水或泡沫等阻燃液体。外编织层材料为经线材质：聚乙烯纤维丝；纬线材质：聚乙烯纤维丝；衬里材质为聚氨酯；技术性能符合GB6246-2011《消防水带》的相关要求。
▲2、水带内径：76.0mm，标准工作压力：2.0Mpa，爆破压力：≥7.0Mpa。
3、每盘水带长度：≥20m，整盘水带的重量轻便，便于消防战士使用；单位长度质量：≤240g/m。水带在高压水流的作用下，抗形变能力良好，轴向延伸率≤1.0％，直径膨胀率≤3.5％，水带编织层与衬里之间的附着强度≥40N/25mm，扯断强度≥45Mpa（参数指标需核查检验报告）
4、水带的可弯曲型，黏附性，耐低温性能均需满足相关要求。
5、经过热空气老化后，织物层与衬里的附着强度，爆破压力均需满足相关要求。
6、水带两端应注明：厂名、编号、原料、公称内径、长度、生产日期、设计工作压力。                        
7、接口：卡式。
8、提供国家消防装备质量监督检验中心检验报告复印件及消防产品认证证书复印件。
9.25-80-20消防水带应符合GB6246-2011 《消防水带》。</t>
  </si>
  <si>
    <t>荧光消防水带（80mm）</t>
  </si>
  <si>
    <t>1.25-80-20消防水带应符合GB6246-2011 《消防水带》、CNCA-C18-03:2014《强制性产品认证实施规则灭火设备产品》和CCCF-MHSB-07 《强制性产品认证实施细则灭火设备产品消防水带产品》的要求。
2.水带无露纬及划伤，表面整洁无油迹.水带编织层经、纬线均采用高强度涤纶长丝斜纹编织，内衬采用聚氨酯材料，水带整条外层带有两条明显的反光丝，反光丝嵌入水带编织层，不老化、不脱落、耐磨耐压、耐油、耐腐蚀；在夜间等黑暗环境中可以反光，具有反光功能，具有有效的位置指引及逃生指引的作用，便于在晚上及黑暗场所操作使用。
▲3.在水带两端注明：厂名、编号、原料、公称内径、长度、生产日期、设计工作压力。工作压力≥2.4Mpa，爆破压力≥7.8 Mpa（以检测报告为准），内径：80mm，衬里厚度0.40±0.04mm,水带编织层与衬里之间的附着强度≥ 37.1N/25mm，轴向延伸率≤5.2%，直径膨胀率≤6.3%。长度≥20m。
4.水带配80mm 接口：卡式，绑扎好水带的接口从1.5m 自由跌落5 次无变形。所有接口、螺纹、配件与用户现有接口或供水器材配套, 接口与水带必须为机器捆扎，外层配带坯保护套。
5.须提供消防产品检测中心出具的3C 认证证书。</t>
  </si>
  <si>
    <t>水幕水带</t>
  </si>
  <si>
    <t>1.符合GB6246-2011《有衬里消防水带性能要求和实验方法》标准；
2.水带在端部附近中心线两侧有印产品名称.设计工作压力.规格（公称内径及长度）.经线.纬线及衬里材质.生产厂名.注册商标.生产日期；
3.织物层编织均匀.表面整洁，无跳双径.断双径.跳纬及划伤。水带衬里（或外覆层）的厚度应均匀，表面光洁平整，无折皱和其他缺陷；水幕孔分布均匀；
4.规格：
4.1 长度：≥20米；
4.2 公称内径：65mm；
▲4.3 接口型式：卡式；
▲5.工作压力（MPa）：≥2.0；
▲6.最小爆破压力（MPa）：≥6.0。</t>
  </si>
  <si>
    <t>便携式背包（40mm水带）</t>
  </si>
  <si>
    <t>1.颜色：橘红色；
2.材质：20安染色帆布；
▲3.尺寸：50*30*45cm±2cm ；
4.底部设有6-8个放水孔，背部设有两条夜间反光带；
5.可存放3-4条水带；
6.背包背负肩上时，可自动放水带</t>
  </si>
  <si>
    <t>贡觉大队</t>
  </si>
  <si>
    <t>40止水器</t>
  </si>
  <si>
    <t>1.接口：材质：铝镁合金；表面金色阳极氧化防腐处理；
2.阀体：采用压铸工艺，选用YL112材质，表面红色喷塑防腐处理。
3.手柄：材质：铝镁合金；表面阳极氧化防腐处理。
▲4.公称压力≥2.5MPa，最大承受压力：4MPa；
▲5.公称通径：40mm。</t>
  </si>
  <si>
    <t>40分水器</t>
  </si>
  <si>
    <t>符合GA868-2010《分水器和集水器》标准要求。
分水器主要装置于水带干线上。每一个分水器有一个进水口和几个出水口，可以同时使用，也可以分别使用。出水口上均有阀门装置，可以随时关闭，控制水流，便于增加和调换支线水带。
▲1．进水口
1.1接口型式：内扣式、卡式；
1.2公称通径：40mm；
▲2．出水口
2.1接口型式：内扣式、卡式；
2.2公称通径：40mm×2
▲3．公称压力：≥4.0MPa；
▲4．接口材质：黄铜；</t>
  </si>
  <si>
    <t>65止水器</t>
  </si>
  <si>
    <t>1.进、出水口型式：卡式；
▲2.公称压力：1.6MPa
3.开启力≤200N；
4.进水、出水口公称通径：65mm。</t>
  </si>
  <si>
    <t>65#止水器</t>
  </si>
  <si>
    <t>1.进、出水口型式：卡式；
2.进水、出水口公称通径：65mm。
▲3.公称压力：2.0MPa
▲4.开启力≤200N。
5.阀门球材料为不锈钢材质。</t>
  </si>
  <si>
    <t>两分水器</t>
  </si>
  <si>
    <t>▲1.技术性能符合《分水器和集水器》XF868-2010的要求；
  2.进水口公称通径：80mm；
  3.出水口公称通径：65mm；
  4.公称压力：2.0MPa；
  5.开启力：≤200N；
  6.性能要求符合《分水器和集水器》XF868-2010中第5条的相关要求。
  7. 进、出水口型式：卡式接口。</t>
  </si>
  <si>
    <t>三分水器</t>
  </si>
  <si>
    <t>1.技术性能符合《分水器和集水器》XF868-2010的要求；
2.阀门：采取开启方式为直柄快速开关式阀门.可以随时关闭,控制水流,便于增加和调换支线水带
3.主要材料为铝合金,由本体阀,接口等组成。
▲3.技术参数：
3.1工作压力：≥2.5Mpa。
3.2进水口径：80mm。
3.3出水口径：3×65mm。    
3.4 进出水接口为卡式接口。  
3.5整体重量≤5kg；
4.阀门球为不锈钢材质</t>
  </si>
  <si>
    <t>1.材质：接口：铝镁合金A6061阀体：ADC12
2.接口：表面防腐处理工艺，喷塑：阳极氧化阀体。
3.接口：制造工艺：压铸工艺：锻造工艺阀体。
4.技术参数：接口型式：卡式，阀门型式：球阀式
▲5.规格：80mm转65mm*3
6.公称压力(MPa)：≥2.5
7.测试压力(MPa)：≥3.75</t>
  </si>
  <si>
    <t>40#转换接口</t>
  </si>
  <si>
    <t>1.技术性能符合《消防接口 第1部分：消防接口通用技术条件》GB12514.1-2005以及第2部分、第3部分相关标准要求；
  2.公称压力：≥2.5MPa；
  3.接口成对连接后，在0.3MPa水压和公称压力水压下均不应发生渗漏现象；
  4.接口在1.5倍公称压力水压下，不应出现可见裂缝或断裂现象，接口经水压强度试验后应能正常操作使用。
  ▲5.型号：65mm公转40mm母9个；80mm公转40mm母5个。卡式</t>
  </si>
  <si>
    <t>异型异径接口</t>
  </si>
  <si>
    <t>1.技术性能符合《消防接口 第1部分：消防接口通用技术条件》GB12514.1-2005以及第2部分、第3部分相关标准要求；
  2.公称压力：≥2.5MPa；
  3.接口成对连接后，在0.3MPa水压和公称压力水压下均不应发生渗漏现象；
  4.接口在1.5倍公称压力水压下，不应出现可见裂缝或断裂现象，接口经水压强度试验后应能正常操作使用。
 ▲ 5.型号：65mm公转40mm母10个；卡式</t>
  </si>
  <si>
    <t>水带挂钩</t>
  </si>
  <si>
    <t>1.安全钩采用25KN锻造大挂钩镀铬工艺；
2.安全带采用高强度聚酯纤维编制工艺强度大耐腐蚀（实际耐拉≥14.9KN）；
▲3.重量：≤0.25kg。</t>
  </si>
  <si>
    <t>1.材质：高强度聚酯纤维；
2.拉力：≥14.9KN；
▲3.重量：≤0.25kg。</t>
  </si>
  <si>
    <t>地下消火栓扳手</t>
  </si>
  <si>
    <t>▲1.技术性能符合《室外消火栓》GB4452-2011中的附录B（规范性附录）消火栓扳手要求；
2.外观：地下消火栓扳手应涂黑色沥青清漆，油漆表面应光滑均匀，不应有气泡、开裂、剥落和流痕；
3.硬度：地下消火栓扳手传动方孔和扳柄两端的硬度（HRC）范围为35～45；
4.质量：≤3kg；
5.长度：≥1m。</t>
  </si>
  <si>
    <t>多功能水枪（40mm）</t>
  </si>
  <si>
    <t>1.技术性能符合《消防水枪》GB8181-2005标准要求；
2.具有直流.开花.喷雾等多种功能；
▲3.额定喷射压力：≥0.6MPa；
▲4.最大流量：≥8L/s，且流量范围应至少有4个档位可调节；
▲5.射程：直流≥32m，喷雾≥8m；
6.其连续可调喷雾角至少满足0°~100°可调；
7.其连续可调开花角至少满足30°~120°可调；
▲8.接口型式：卡式；
9.接口公称通径：40mm。
10.反作用力≤0.1MPA。</t>
  </si>
  <si>
    <t>多功能水枪（65mm）</t>
  </si>
  <si>
    <t>1.技术性能符合《消防水枪》GB8181-2005标准要求；
  ▲2.具有直流、开花、喷雾等多种功能，配有手柄和调节把手；
  3.额定喷射压力：0.6MPa；
  4.最大流量：≥8L/s，且流量范围应至少有4个档位可调节；
  ▲5.射程：直流≥32m，喷雾≥8m；
  6.其连续可调喷雾角至少满足0°~100°可调；
  7.其连续可调开花角至少满足30°~120°可调；
  8.接口型式：卡式接口；
  9.接口公称通径：40mm。</t>
  </si>
  <si>
    <t>多功能消防水枪</t>
  </si>
  <si>
    <t>1.技术性能符合《消防水枪》GB8181-2005标准要求；
▲2.具有直流、开花、喷雾等多种功能，配有手柄和调节把手；
3.额定喷射压力：0.6MPa；
4.最大流量：≥8L/s，且流量范围应至少有4个档位可调节；
▲5.射程：直流≥32m，喷雾≥8m；
6.其连续可调喷雾角至少满足0°~100°可调；
7.其连续可调开花角至少满足30°~120°可调；
8.接口型式：卡式接口；
9.接口公称通径：65mm。</t>
  </si>
  <si>
    <t>直流消防水枪</t>
  </si>
  <si>
    <t>▲1.技术性能符合《消防水枪》GB8181-2005的要求；
▲2.接口公称通径：65mm；
  3.当量喷嘴直径：19mm；
▲4.操作结构：杆式手柄指向水枪出口是“开”，垂直水枪轴线是“关”，两个位置具有限位功能；
  5.主要技术性能要求：
  5.1额定流量：≥7.5L/s；
▲5.2直流射程：≥28m；
  5.3额定压力：0.35MPa；
▲5.5操作力矩：≤15N·m；
  5.7材料：采用耐腐蚀或经防腐蚀处理的材料制造；阀门球材料为不锈钢材质；
  5.8密封件：各密封部位所使用的O形密封圈应符合GB3452.1的规定；
  5.9密封性能、耐水压强度、使用环境温度、抗跌落性能、耐腐蚀性能、接口性能等规定方法试验，均符合有关要求；
  6.使用环境温度：范围为-30℃—+55℃。
7.接口形式：卡式</t>
  </si>
  <si>
    <t>便携式泡沫灭火枪</t>
  </si>
  <si>
    <t>部</t>
  </si>
  <si>
    <t>1.结构构成
便携式泡沫灭火枪主要由泡沫枪本体和其余附件：泡沫枪喷口导流管、泡沫液背囊、DN40消防水带、泡沫液吸入接口、硬质装备收纳箱、背带、背带挂钩、DN40水带接头组成。
便携式泡沫枪本体主要由DN40消防快接头、泡沫液比例混合器、泡沫液吸入接口、泡沫干湿调节旋钮、手柄、气液比例混合装置、水源压力表组成。
▲2.基本功能要求
2.1在0.3~1.5Mpa供水压力范围内，具备泡沫灭火功能；
2.2具备手动调节发泡倍数6~14倍的功能；
2.3具备可在使用中快速更换泡沫液背囊以补充泡沫液的功能；
2.4具备使操作人员单手操作泡沫枪喷射方向的功能。
3.性能指标要求
3.1额定流量（泡沫液）≥120L/min
3.2额定压力≥0.8Mpa
3.3适用压力范围0.4~1.5Mpa
3.4最大喷射距离≥30m（水压1.5Mpa）
3.5有效喷射距离湿泡沫≥26m中等泡沫≥24m干泡沫≥20m水压1.5Mpa
3.6发泡倍数湿泡沫≥5倍中等泡沫≥8干泡沫≥15水压1.5Mpa
3.7净质量≤8kg不含泡沫液
4.外观设计要求
4.1背带：背带应牢靠，在使用过程中不应松动及脱落，背带应防火耐高温。
4.2外观质量：塑料件表面应光滑，无裂痕和缩孔等缺陷。冲压件应完整，无裂纹和毛刺。铸件应无缩孔、疏松和变形等缺陷。焊接件焊缝应平整，无烧穿、裂痕和漏焊等缺陷。镀件镀层应均匀，附着牢固，表面平整。
4.3整机装配质量：装配正确、完整，运动件应运转灵活，不得干涉、阻滞。水管连接件在装卸时应快捷方便，不应有松脱及渗漏情况，连接可靠。
4.4密封性能：喷射装置在最大工作压力下保持5min，各连接部件应无渗漏现象。
4.5耐水压性能：在12.Mpa压力下保持5min，喷射装置不应有冒汗、裂纹及永久变形等情况。
5.产品检验要求
5.1须具有国家级第三方产品机构检测报告；
5.2须具有自主知识产权。
6.产品交付清单:带硬质包装的便携式泡沫灭火枪1套；\一桶25L A类泡沫灭火剂；\配套40软水带及快接口1套；</t>
  </si>
  <si>
    <t>自卫水幕多功能水枪</t>
  </si>
  <si>
    <t>符合GB8181-2005《消防水枪》标准要求 
▲1.工作压力：≤0.8mpa；
2.水流量：3.0-6.0L/s;
3.中心直流：≥7.4L/s；
4.中心开花射流：≥7.4L/s；
5.外围集中射流：≥3L/s；
▲6.中心直流射程：≥33m；
7.中心开花射流：≥25m；
8.重量：≤1.5kg；</t>
  </si>
  <si>
    <t>轻型消防水炮</t>
  </si>
  <si>
    <t>1.符合 GB19156-2019《消防炮》标准；
▲2.定位功能：可在65°、90°、115°、135°之间任意切换；
3.重量：≤3.5kg；
4.流量≥20L/s；
5.射程≥35m。</t>
  </si>
  <si>
    <t>移动水炮</t>
  </si>
  <si>
    <t>▲1.整体技术性能符合《消防炮》GB19156-2019标准要求；
2.额定工作压力：≥0.8MPa；
3.流量：≥40L/s；
4.射程：≥65m；
5.俯仰回转角范围：至少满足+30~+70°的范围；
6.水平回转角：≥90°；
7.设有保险带，进水口为80卡式接口；
8.自摆角：至少满足20°~40°的范围。</t>
  </si>
  <si>
    <t>二节拉梯</t>
  </si>
  <si>
    <t>架</t>
  </si>
  <si>
    <t>1.整体技术性能符合《消防梯》XF137-2007标准要求。
▲2.基本参数：
2.1工作长度6m，允差±0.2m；
2.2最小梯宽300mm，允差±3mm；
2.3整梯质量≤35kg，允差±5%；
2.4梯蹬间距280mm，允差±2mm；
2.5竹制</t>
  </si>
  <si>
    <t>1.整体技术性能符合《消防梯》XF137-2007标准要求。
2.基本参数：
2.1工作长度6m，允差±0.2m；
2.2最小梯宽300mm，允差±3mm；
2.3整梯质量≤25kg，允差±5%；
2.4梯蹬间距280mm，允差±2mm；
▲2.5轻质。</t>
  </si>
  <si>
    <t>挂钩梯</t>
  </si>
  <si>
    <t>1.整体符合XF137-2007《消防梯》标准要求；
 2.主要技术性能要求：
    2.1 工作高度：4±0.2m；
    2.2 最小梯宽：250±2mm；
    2.3 梯蹬间距：340±2mm；
 ▲3.重量：8.5KG，铝制梯帮、木制梯蹬；</t>
  </si>
  <si>
    <t>1.整体符合XF137-2007《消防梯》标准要求；
  ▲2.主要技术性能要求：
    2.1 工作高度：4±0.1m；
    2.2 最小梯宽：250±2mm；
    2.3 梯蹬间距：340±2mm；
    2.4 重量：≤12kg；
    2.5 水平弯曲残余变形比值：≤0.20%；
    2.6 梯蹬弯曲残余变形比值：≤0.5%;
    2.7消防梯在侧摇摆试验后，其弯曲残余变形比值≤0.3％。</t>
  </si>
  <si>
    <t>1.整体符合XF137-2007《消防梯》标准要求；
 2.主要技术性能要求：
    2.1 工作高度：4±0.2m；
    2.2 最小梯宽：250±2mm；
    2.3 梯蹬间距：340±2mm；
  ▲3.重量：6.5KG，材质：纯铝；</t>
  </si>
  <si>
    <t>单杠梯</t>
  </si>
  <si>
    <t>1.整体符合XF137-2007《消防梯》标准要求；
  ▲2.主要技术性能要求：
    2.1 工作高度：3±0.1m；
    2.2 最小梯宽：250±2mm；
    2.3 梯蹬间距：340±2mm；
    2.4 重量：≤12kg；
    2.5 水平弯曲残余变形比值：≤0.15%；
    2.6 梯蹬弯曲残余变形比值：≤0.5%;
    2.7消防梯在侧摇摆试验后，其弯曲残余变形比值≤0.3％。</t>
  </si>
  <si>
    <t>消防荧光棒</t>
  </si>
  <si>
    <t>1、符合XF/T1428-2017《消防用荧光棒》标准
2、是一种在消防应急救援与灭火救援作业中使用的指示照明工具，由内外两管组成，通过弯折使内管破裂，并使内管中的过氧化物和外管中的酯类化合物发生反应而激励荧光材料发光。
3、发光颜色为橙色或绿色。
▲4、工作时间≥90min。
▲5、长度30㎝±0.5cm。
6、最大直径≤2.5cm。
7、初始亮度≥210cd/㎡，有效亮度≥20cd/㎡。
8、产品具有清晰耐久标志。</t>
  </si>
  <si>
    <t>过滤式自救呼吸器</t>
  </si>
  <si>
    <t>1.技术性能符合《建筑火灾逃生避难器材 第7部分：过滤式消防自救呼吸器》GB21976.7-2012标准要求；
2.额定防护时间：≥30min；
▲3.一氧化碳防护性能： 在额定防护时间内，任何单个5 min过程中，一氧化碳透过浓度的时间加权平均值不应大于200 mL/m3，吸气温度不应大于65 °C，吸气阻力不应大于800 Pa，呼气阻力不应大于300 Pa；
4.滤烟效率：≥95%。</t>
  </si>
  <si>
    <t>排烟机</t>
  </si>
  <si>
    <t>1.整体技术性能符合《移动式消防排烟机》GB27901-2011的相关要求；
  ▲2.发动机功率：≥4.5kw；
  3.额定风量：≥20000m3/h；
  4.额定转速：≥3500r/min；
  5.安全要求：进、出风口应安装安全网，安全网的最小间隙应≤8mm；
  6.噪声：运行期间的最大噪声值应≤110dB（A）；
  ▲7.整机质量≤60kg
  8.风压要求：≥360Pa
 9.燃油箱油量：≥3.6L
 10.连续工作时间：≥120min；
 11.配置10米以上带骨架风管，供各类灭火救援排烟场合吸风使用。</t>
  </si>
  <si>
    <t>水驱动排烟机</t>
  </si>
  <si>
    <t>台</t>
  </si>
  <si>
    <r>
      <rPr>
        <sz val="11"/>
        <rFont val="方正仿宋_GBK"/>
        <charset val="134"/>
      </rPr>
      <t>符合GB27901-2011《移动式消防排烟机》标准要求；
1.风扇直径：≥φ400mm×17片；
2.工作压力：≥1.2mpa；
3.供水流量：≥16 L/s；
4.排 烟 量：≥15445.3m</t>
    </r>
    <r>
      <rPr>
        <sz val="11"/>
        <rFont val="方正仿宋_GB18030"/>
        <charset val="134"/>
      </rPr>
      <t>³</t>
    </r>
    <r>
      <rPr>
        <sz val="11"/>
        <rFont val="方正仿宋_GBK"/>
        <charset val="134"/>
      </rPr>
      <t>/h；
5.重    量：≤26KG；
6.体    积：≤584H×432W×406D mm；
7.噪声等级：≤97db(A)；</t>
    </r>
  </si>
  <si>
    <t>水幕喷射器</t>
  </si>
  <si>
    <t>1.通过延长管连接水带，形成隔离水幕，防止火势蔓延，保护消防员免受热辐射。
2.射流形式：半圆扇形；
3.工作压力：0.4-0.8Mpa；
4.额定流量：≥14L/s；
▲5.水幕宽度：≥22m；
6.重量：≤2kg。</t>
  </si>
  <si>
    <t>侦检器材</t>
  </si>
  <si>
    <t>可燃气体检测仪</t>
  </si>
  <si>
    <t>1.整体技术性能应符合《可燃气体探测器》GB15322-1-2016的相关要求，整体配置包含但不限于：传感器、报警器、显示屏、电池等，性能包含但不限于耐老化、耐寒、防酸碱渗透等性能；
  ▲2.整体性能：
   2.1 防爆标志不低于Ex d ia mb II C T4Gb；
   2.2 仪表运行时间≥20小时（25℃）；
   2.3 预热时间≤2min;
   2.4 充电时间≤4h；
   2.5 温度范围：正常操作温度最低≤-10℃，最高≥50℃，极限操作温度最低≤-40℃，最高≥70℃；
   2.6 湿度范围：最低湿度应≤15%，最高湿度应≥90%相对湿度，无冷凝现象；
   2.7 防护等级不低于IP67；
  ▲3.需求规格
   3.1 传感部件：催化燃烧式可燃气体传感器优先；
   3.2 可燃气体检测数量：≥4种
   3.3报警器配置：气体报警指示灯≥4个、充电状态指示灯、声音报警功能和震动报警功能。</t>
  </si>
  <si>
    <t>漏电探测仪</t>
  </si>
  <si>
    <t>1.须具有三种工作模式:高灵敏、低灵敏、前聚焦三种模式；
  2.参考探测电压：220V/50Hz或120V/60Hz；
 ▲ 3.要求：
   3.1 无需接触电源即可探测安全距离范围内的交流泄漏电源，接近泄露电源时，声光报警；
   3.2 灵敏度可调；
   3.3 可以在15尺内测量到任何方向的漏电源头；
4.使用温度范围：-30至50摄氏度。</t>
  </si>
  <si>
    <t>测温仪</t>
  </si>
  <si>
    <t>1.功能：红外测温仪测量物体的表面温度；
 ▲2.主要性能技术参数：
 2.1测温范围：不小于-50～1000℃区间；
 2.2测量物距比：≥12:1；
 2.3响应时间：≤500msec,≥95%图像响应；
 2.4质量：≤210g。</t>
  </si>
  <si>
    <t>消防用红外热像仪</t>
  </si>
  <si>
    <t>1.整体技术性能符合《消防用红外热像仪》XF/T 635-2023要求；
2.技术要求
 2.1 基本参数
  2.1.1 采样帧速率 整体的采样帧速率≥25帧/s；
  2.1.2 探测器类型 热像仪探测器宜采用非制冷焦平面探测器；
  2.1.3 工作波段 热像仪的工作波段应为8μm〜14μm之内；
 2.2 功能要求应包含但不限于以下
  2.2.1 显示功能：在红外方式下，具有白热、黑热、伪彩色三种显示模式，具有温度测量值、电池耗量比例显示功能；
  2.2.2 图像降噪功能；
 2.3 性能要求
  2.3.1 质量：≤3kg；
▲2.3.2 空间分辨力：应为（3〜4）mrad；
  2.3.3 噪声等效温差（NETD） 环境温度在23℃±5℃，焦距50mm,F数为1时,NETD≤0.2K；
▲2.3.4 测温范围 应在一20℃~+500℃范围内；
  2.3.5 允许误差 救助型热像仪的允差≤±10℃或测量值（℃）的±10%；
  2.3.6 连续稳定工作时间 按照国标7.5.8实验方式进行实验，其连续稳定工作时间应≥2h；
  2.3.7 特定环境温度持续工作时间
  2.3.7.1 80℃时≥30min；
  2.3.7.2 120℃时≥10min；
  2.3.7.3 260℃时≥5min；
  2.3.8 外壳防护性能应满足GB4208-1993中外壳防护等级IP67的要求。</t>
  </si>
  <si>
    <t>掌上雷达生命探测仪</t>
  </si>
  <si>
    <t>1.扫描性能：可穿透20厘米以上的混泥土墙，探测墙后10米内的命体征，没有障碍物的情况下，可探测深长达25米以内的生命体征；
2.显示器不小于128x64像素，配有可调节的LED背景光；
3.数据传输：室外≥100米，室内≥10米；
4.电池为标准AA电池，使用时间大于10小时。</t>
  </si>
  <si>
    <t>破拆器材</t>
  </si>
  <si>
    <t>指环切割锯</t>
  </si>
  <si>
    <t>1.设计要求：
   1.1 电动指环切割机由一个无绳电机和一个切割机组成，切割器材料采用硬质钢合金制成，由高转速的电机带动切割机工作；
   1.2 可以切割金戒指、银戒指、不锈钢戒指、钛合金戒指等，在切割锯片的底部设计有光滑凹槽保护；
  2.主要性能参数要求：
   2.1 参考电压：3V；
   2.2 锯片直径：≥25mm；
   2.3 重量：≤1.2KG（含所有配件）；
 ▲2.4 切割完成时间：≤10s；
 3.配置要求：电动指环切割机（含电机和切割头），合金锯片两张，训练戒指一套，说明书一套，润滑脂一盒，消毒液一瓶、卡簧钳一个。</t>
  </si>
  <si>
    <t>▲1.切割范围：钛、不锈钢、石材、铂金、钻、钨、镀金钢、镀银钢、玻璃、玉石、陶瓷等；
2.应用范围：切割各类手镯戒指等细小金属.陶瓷等；
3.切割厚度：≥6mm；
▲4.锯片最高转速：≥16000rpm；
5.震动级：≤3.2m/s2。</t>
  </si>
  <si>
    <t>机动链锯</t>
  </si>
  <si>
    <t>产品技术性能：符合GB32460-2015消防应急救援装备破拆机具通用技术条件。
1.发动机气缸排量≥70cc；
▲2.功率≥4.0KW；
3.怠速≥2700rpm；
4.最大输出功率转速≥9000rpm；
5.燃油箱容量≥0.7升；
6.链条润滑油箱容量≥0.25升；
▲7.链条长度≥20寸；备份链条≥2条.链条最大速度约29m/s；
8.重量（不包括切割设备）≤8kg；
9.配备专业维修工具袋1套。</t>
  </si>
  <si>
    <t>救生器材</t>
  </si>
  <si>
    <t>救生缓降器</t>
  </si>
  <si>
    <t>1.整体性能标准符合《建筑火灾逃生避难器材 第2部分：逃生缓降器》GB 21976.2-2012相关要求；
▲2.技术要求
2.1外观质量：缓降器各部件应无变形、损伤等异常，金属件外表面应光滑，无锈蚀、斑点、毛刺并进行防腐蚀处理。绳头应采用保护物包扎；
▲3.绳索
3.1钢丝绳索：应采用航空用钢丝绳，直径应不小于3mm，材质应符合YB/T 5197的要求；
3.2有芯绳索：应采用航空用钢丝绳，直径应不小于3mm，材质应符合YB/T 5197的要求。外层材质应为棉纱或合成纤维材料。全绳结构一致，编织紧密，粗细均匀无扭曲现象；
3.3安全带：安全带材质应为棉纱或合成纤维材料，带宽40mm-80mm，带厚1mm-3mm；带长1000mm-1800mm，并带有能按使用者胸围大小调整长度的扣环；
3.4安全钩：应由金属材料制成并设有防误开关的保险装置。
4.最小负荷应为343±5牛顿，标准负荷应为687±5牛顿，最大负荷应为981±5牛顿；
5.在第4条规定的最小负荷、标准负荷和最大负荷状态下，缓降器的下降速度应为0.16m/s〜1.5m/s。</t>
  </si>
  <si>
    <t>救生气垫</t>
  </si>
  <si>
    <r>
      <rPr>
        <sz val="11"/>
        <rFont val="方正仿宋_GBK"/>
        <charset val="134"/>
      </rPr>
      <t>符合XF631-2006《消防救生气垫》标准要求，提供经认证的国家级检测机构出具的型式试验报告。
▲1.尺寸≥8m×6m×2.2m；
2.重量≤100kg；
▲3.充气时间：≤60s；
4.补气时间：≤25s；
▲5.承接重量：≥100kg；
6.承接高度：≥16m；
7.承接面拉力：经向≥52kn/m，纬向≥42kn/m；
8.触地面及侧面拉力：经向≥50kn/m，纬向≥42kn/m；
9.鼓风机技术指标：汽油动力，风扇直径：≥50cm×8片，流量：≥15000m</t>
    </r>
    <r>
      <rPr>
        <sz val="11"/>
        <rFont val="方正仿宋_GB18030"/>
        <charset val="134"/>
      </rPr>
      <t>³</t>
    </r>
    <r>
      <rPr>
        <sz val="11"/>
        <rFont val="方正仿宋_GBK"/>
        <charset val="134"/>
      </rPr>
      <t xml:space="preserve"> /h，重量：≤45kg。</t>
    </r>
  </si>
  <si>
    <t>救生照明线（150米）</t>
  </si>
  <si>
    <t>1.符合GB26783-2011《消防救生照明线》标准。用于黑暗、地下场所作业的导向照明。
  1.1.绝缘性能在正常情况下不低于50MΩ，湿热情况下不低于1.5MΩ。整个救生照明线系统和线体均通过高温和低温试验。将照明线体展开在地面上，继续通电15h，照明效果和线体、外皮都没有明显变形。
  1.2长度：≥150m；
  ▲2.配电控制箱
  2.1额定电压：AC220V；
  2.2额定工作电流：1.5A；
  2.3漏电动作电流：≤30mA；
  2.4温度范围：-20℃～60℃；
  2.5频率：50Hz；
  2.6最大分断时间：≤0.2s；
  2.7相对湿度：≤90%；
  ▲3.线    体
  3.1额定电压：AC220V；
  3.2额定工作电流：0.6A；
  3.3温度范围：-20℃～60℃；
  3.4频率：50 Hz；
  3.5额定功率：≥1.5W/m；
  3.6防尘级别：≥IP44；
  3.7连续工作时间：≥8h；
  3.8表面最高温度：≤27.5℃；
  3.9发光亮度：≥86.3；
  3.10绝缘电阻：50MΩ；
  3.11质量：≤8.7kg。</t>
  </si>
  <si>
    <t>山岳救援装备</t>
  </si>
  <si>
    <t>船型担架</t>
  </si>
  <si>
    <t>1.整体应采用船型设计，并采用可拆分设计；
2.至少配有4条束缚固定带及1个可调节脚踏固定板；
3.整体具备防火、耐磨损、防侵蚀功能； 
4.主要参数要求
4.1 展开尺寸：长度≥210cm，宽度≥60cm，高度≥15cm；                
4.2 重量：≤15kg；
▲4.3 承重：≥250kg。</t>
  </si>
  <si>
    <t>登山手套</t>
  </si>
  <si>
    <t>双</t>
  </si>
  <si>
    <t>1、面料采用永久阻燃纤维，具有高强度、耐切割、阻燃耐热。由防火外层、防水透气层、舒适衬里三层组成。
2、手套手掌、手指部位设置耐磨、防刺材料，对手指、掌部、手背、手腕等提供防护，有弹性设计，使手指与手掌之间弯曲、握紧等动作自如，贴合手型手感好。
3、手套外层采用藏青色针织布，防水层采用阻燃性防水透气膜，里层采用阻燃针织布且在穿戴过程中不会滑出，五指设计，手腕部采用魔术贴快速收紧/脱卸，手掌部分采用磨绒布革贴合。便于穿戴，符合人体工程学。
▲4、热辐射传递指数：11.9，外层续燃时间0s，撕破强力100N，耐切割力13N.</t>
  </si>
  <si>
    <t>救援三角吊带</t>
  </si>
  <si>
    <t>1.符合EN1498标准。
▲2.两对连接点适合不同身材的被困者穿戴下降，可以通过连接不同的挂点以适应成人或者儿童。 
3.承载负荷≥15KN
4.重量≤1560g。
5.适用最大腰围122cm。 
▲6.承载重量≥120Kg 
7. 轻量化三角救援吊带，黄色醒目外观。 
8. 适用腰围≤125cm。</t>
  </si>
  <si>
    <t>下降器（自动制停下降器）</t>
  </si>
  <si>
    <t>▲1.具有回弹功能的防慌制动手柄，可便捷操作下降,工作定位及救援等工作模式并防止制动手柄被意外操作。活动式安全侧板可有效防止在安装绳索时装备跌落，便于通过带有绳结的绳索及锚点；整体重量：≤530g
2.设有自锁系统，松开把手就可以锁定；
3.移动侧板上有安全开关，可保持下降器始终与安全带相连；
4.工作负荷：最大下降不小于200kg的物体；
5.适用绳索直径范围不小于：10mm-11.5mm范围。</t>
  </si>
  <si>
    <t>动力绳（200米）</t>
  </si>
  <si>
    <t>▲1.材料：尼龙和聚酯纤维；直径：≤11毫米；长度：≥200米；
2.断裂强度：27KN;8字结强度：≥15KN;
3.冲击力(系数1.77):≥7.9KN;冲坠次数：≥9次；
4.静力延展率：≥3.4%;绳皮占有率：≥41%;线轴数：≥32;重量：≤75克/米，
5.符合欧洲CEEN 1891 typeA标准。EverHlex结构保证了极大的柔软性，且随著时间的推移能保持同样的性能。</t>
  </si>
  <si>
    <t>静力绳（200米）</t>
  </si>
  <si>
    <t>1.直径范围：10.2mm-10.5mm；
2.静拉力：≥30KN；
▲3.静力延展率：≤5%；
4.外皮滑动率0%；
5.坠落次数：≥12次；
6.冲击力：≤6KN；
7.长度：≥200米</t>
  </si>
  <si>
    <t>静力绳（100米）</t>
  </si>
  <si>
    <t>1.直径范围：10.2mm-10.5mm；
2.静拉力：≥30KN；
▲3.静力延展率：≤5%；
4.外皮滑动率0%；
5.坠落次数：≥12次；
6.冲击力：≤6KN；
7.长度：100米</t>
  </si>
  <si>
    <t>救援支架（救援三脚架）</t>
  </si>
  <si>
    <t>1.技术性能符合《救援三脚架》XF3009-2020标准要求；
2.工作高度：最大≤3500mm，最小≥1000mm；
▲3.额定负载质量：≥180kg；
 4.额定提升高度：≥25m；
 5.为手动绞盘，设置有自锁装置；
 6.钢丝绳：
   6.1 直径：≥4mm；
   6.2 破断强度不应小于救援三脚架额定负载质量的5倍；
 7.绞盘手柄的手摇力：≤250N。</t>
  </si>
  <si>
    <t>多功能担架</t>
  </si>
  <si>
    <t>▲1.可水平或垂直吊运，承重≥120kg。
2.管身材料：参考高强度喷塑；
3.布面材料：参考牛筋面料，
4.功能：具备滚轮，可便携移动。
5.配备一个可背的防水包装袋。</t>
  </si>
  <si>
    <t>山岳救援包</t>
  </si>
  <si>
    <t>1、50米静力主绳一根,直径11mm。
2、30米静力辅绳一根,直径11mm。
▲3、救援三角吊带一个。
▲4、可倒置全身吊带一个（消防Ⅲ类吊带）。
5、半身吊带一个（消防1类吊带）。
6、手式上升器一对。
7、胸式上升器一对。
8、脚式上升器一个。
9、带耳八字环两个。
10、八字环2个。
11、D型钩2个。
12、O型钩2个。
13、手控下降器1个（STOP)。
14、双滑轮一个。
15、大滑轮一个。
16、小滑轮一个。
17、精纺涤纶扁带100cm两根。
18、绳套两个。
19、缓冲带两根。
20、手套两付。
21、腰包两个。
22、分锚器一个。
23、快挂一个。
24、自动制停下降器（IDL)。
25、牛津布丛林迷彩器材双肩包一个。</t>
  </si>
  <si>
    <t>折叠担架</t>
  </si>
  <si>
    <t>▲1、 尺寸（长×宽×高）：展开时：≥190*50*20cm；
                       折叠时：≤93*52*10cm；
▲2、担架承重：≤159kg；
3、净重：≤6kg；
4.管身参考材料：高强度喷塑；金属框架，高分子材料表面质材，便于洗消；
5.具备滚轮，可便携移动。</t>
  </si>
  <si>
    <t>双滑轮（带万向节）</t>
  </si>
  <si>
    <t>1.顶部带万向节，可360°旋转；
2.至少可以连接2把安全钩，设计有辅助连接孔；
3.侧板可打开；
4.适用绳索直径：不小于8至13mm范围；
▲5.效率：≥90%；
▲6.断裂负荷：≥30KN；
▲7.最大工作负荷：≥8kN
8、重量：≤300g ；
9.滑轮直径≥50mm
10.技术性能符合《消防用防坠落装备》XF 494-2023的要求。</t>
  </si>
  <si>
    <t>D型安全钩</t>
  </si>
  <si>
    <t>1.无钩状锁鼻设计；
2.重量：≤80g；
▲3.纵向拉力≥25kN，横向拉力≥7kN；
4.开口尺寸：≥20mm；
5.总体性能符合《消防用防坠落装备》XF494-2004 标准要求。</t>
  </si>
  <si>
    <t>O型挂钩</t>
  </si>
  <si>
    <t>1、开门尺寸：≤21 mm
▲2、纵向拉力：≥30kN，
3、横向拉力：≥10kN，
4、开门拉力：≥10kN 
5、重量：≤93g
▲6、材质：铝合金</t>
  </si>
  <si>
    <t>锚钩</t>
  </si>
  <si>
    <t>▲1.材质：不锈钢；
2.大号：4爪；
3.展开直径：≥20CM；
4.收纳直径:≥8CM；
5.总长度:≥22CM；
6.穿绳孔直径:≥14MM；
7.质量:≤900g。</t>
  </si>
  <si>
    <t>紧绳器</t>
  </si>
  <si>
    <t>1.材质:铝合金，钢，尼龙 ；
2.滑轮类型:密封滚珠轴承 ；
3.兼容绳索:10.5-11.5mm 工作负荷:≥250KG ；
▲4.断裂强度:≥18kNx2=36kN 效率:≥86% ；
5.重量:≤1100g。</t>
  </si>
  <si>
    <t>救援安全带</t>
  </si>
  <si>
    <t>▲1.应采用五点式安全带，每个工作连接D形环强度不小于15KN。
2.胸环与腹环之间能够安装胸式上升器配有5个以上连接点，专门为工作定位和悬挂作业设计。
3.应带有衬垫的肩带能防止磨损到操作者的脖子。
4.腿环采用了自锁卡扣，或在QR型号上快速卡扣带有正确安装指示。
5.带有衬垫的透气网眼腿环；能够兼容Ascender Kit上升器组件。
6.重量≤1500克（M-L号）。</t>
  </si>
  <si>
    <t>内扣脚升</t>
  </si>
  <si>
    <t>1.材质;铝、不锈钢、高模量聚乙烯；
▲2.重量：≤85g；
3.绳索兼容性：8至13mm</t>
  </si>
  <si>
    <t>内扣膝升</t>
  </si>
  <si>
    <t>1.材质：大马力纤维、涤纶、尼龙、铝、不锈钢、硅胶；
▲2.成品静态长度：90-100cm（可调节）；
3.膝式辅助上升器，运用于绳索长距离爬升，配合传统绳索爬升的脚踏绳和脚 式上升器，双腿可分别发力，从而实现快速交替式上升，节省体力，提高速度。利用不锈钢扣调节，可配合个人身高调节膝升长度。
4.脚蹬扁带上的防脱橡筋可紧紧的固定鞋子。
5.弹力绳上连接使用可360度旋转的快挂，下连接为可拆金属扣。</t>
  </si>
  <si>
    <t>跑绳套装</t>
  </si>
  <si>
    <t>1.材质：铝合金、不锈钢、涤纶；
2.胸轮尺寸：185*88*55mm±0.5mm
▲3.重量;≤580g</t>
  </si>
  <si>
    <t>绳索手套</t>
  </si>
  <si>
    <t>副</t>
  </si>
  <si>
    <t>1.主体：皮革（0.7-0.8mm厚）；
▲2.手掌和指尖加强层：吸附性防滑皮革（0.7-0.8mm厚），抓绳稳定，防滑系数高；
3.整体采用线缝制，牢固耐用。</t>
  </si>
  <si>
    <t>下降器</t>
  </si>
  <si>
    <t>▲1.适用绳索10-13mm直径；
2.材质：铝合金、不锈钢；
3.重量：≤380g；
4.尺寸≤15cm*8cm*4cm、特点多种功能性、可作为绳索下降器、运动下降设备、半自动保护器；</t>
  </si>
  <si>
    <t>假人</t>
  </si>
  <si>
    <t>1.重量：≤60kg；
2.边忙为硬质双层PU材料，硬体，带四肢，内里为碎布、细沙、木棍；
▲3.高度：173-175mm左右，帆布和皮质材料，173-175高腰围100。</t>
  </si>
  <si>
    <t>水域救援装备</t>
  </si>
  <si>
    <t>高音哨</t>
  </si>
  <si>
    <t>1、ABS材料哨体，2仓气道；
▲2、100dB高分贝哨音；
3、一体式背夹设计，尾部设有挂孔。</t>
  </si>
  <si>
    <t>指南针</t>
  </si>
  <si>
    <t>▲1.方位测量机构：由罗盘、方位框、瞄准器及瞄准玻璃等组成。方位分划外圈为60—00密位分划制，单位为0—50密位；内圈为360°分划制，单位为50%。方位指示精度为0—25密位。
2.距离估定器：有瞄准器及瞄准玻璃等组成。瞄准玻璃上刻有距离估定线及密位分划线。当壳盖与壳身之测距定位线相对准，瞄准器处于垂直位置时，距离固定线与瞄准器组成10:1之比例测距固定器；密位分划线与瞄准器组成密位测距估定器。距离估定器的测距精度为5%。
3.俯仰角测量机构：由俯仰瞄准器、俯仰摆及锁紧机构等组成。其量程为±90°、单位为5%。俯仰角测量精度为2.5°。
4.里程测量机构：由里程测量表轮、里程表、里程表针及齿轮系等组成。里程表有1:100000;1:50000;1:25000三种分划，单位为公里。
里程测量精度为2%。</t>
  </si>
  <si>
    <t>水域救援牛尾绳</t>
  </si>
  <si>
    <t>1.要配有大于等于30MM 宽管状尼龙织带，内置弹性带，高抗拉强度，良好的尺寸稳定性和耐磨性；
2.带有不锈钢 O 型环和三角形连接锁，挂接方便快速；
3.牵引绳两端加厚塑胶塑封，良好的耐候性，牢固且耐摩擦；两端缝合处表面编有反光丝方便黑暗条件下反光；
4.牵引绳与 PFD 快卸式腰带组合使用，紧急情况，牵拉人、物可快速分离；
5.规格：静态长度≥50CM，伸展长度≥85CM；
▲6.快速连接锁扣：材质参考航空铝，挂扣拉力≥20KN。</t>
  </si>
  <si>
    <t>救生抛投器</t>
  </si>
  <si>
    <t>1.技术符合《救生抛投器》GB/T27906-2011的要求；
▲2.主要性能技术参数：
  2.1气瓶容积/压力：1．5L/30MPa；
  2.2枪体工作压力：0-9.5MPa可调，最大工作压力10.5MPa；
  2.3陆用抛射距离：338m；
  2.4水用抛射距离：228m；
  2.5发射气瓶及枪体气密性：工作压力下浸水5min无泄漏；
  2.6救生圈充气时间：≤3S；
  2.7救生圈充气后气密性：完全浸入水中1h无泄漏；救生圈24小时浮动损失≤5%。
  2.8破断强度：陆用抛绳2.29±0.5kN，水用抛绳6.35±0.5kN；
  2.9救生圈浮力：≥8kg；
  2.10发射重量：7.5KG；整体质量：≤22kg。抛射质量1.8KG；
  2.11空中飞行时间：约3-5秒钟，发射初速:60m/s。
3.抛投器配有缓冲底座，底座上有调校发射角度的角度仪，带有安全按钮保险联锁；
4.抛投器配有收绳用的收绳器，能快速回收救援绳。
5.抛投器包装为高尔夫球包式外包装，可拎提、可背负；
6.抛投器配置：基本发射组件1套、碳纤维气瓶1个（水容积1.5L）、底座1个、陆用弹体2个（内含救援绳索）、水用弹体2个（内含救援绳索）、训练弹1个、冲绳器1个、救援弹发射导管1根、训练弹发射导管1根、绳包3个（其中一个含150m绳索）、CO2气瓶4个、触发剂4个、水用保护套2套、常用密封圈1套、高尔夫球包式包装2个。</t>
  </si>
  <si>
    <t>可漂浮救生担架</t>
  </si>
  <si>
    <t>▲1.配置要求：配备充气阀门.充气垫.拉链式外包，固定带等和CO2钢瓶等；
  2.主要技术参数：
▲2.1浮力：≥350N；
  2.2担架承重：≥150kg；
  2.3织带拉力：≥2000N；
  2.4充气时间：≤5秒（使用气瓶充气的情况下）；
▲3.充气结构：口吹管，单向阀式，充气系统可手动和自动；气囊工作气压：≥15Kpa；
  4.CO2钢瓶：≤600g 二氧化碳储气钢瓶（非一次性可重复打气使用）。
  5.展开尺寸(长*宽*高) ：220*60*20cm、拆分后尺寸(长*宽*高) ：130*60*30cm
  6.自重：≤14kg、承重：≥160kg</t>
  </si>
  <si>
    <t>100米水面漂浮绳</t>
  </si>
  <si>
    <t>▲1.技术性能符合《消防用防坠落装备》GA494-2004的标准要求，可提供具有国家消防装备质量监督检验中心的检验报告和产品认证证书。
2.设计、外观和加工要求：安全绳应由高强原纤维制成，为夹心绳、连续结构，长度：≥100m，主承重部分由连续纤维制成，表面应无任何机械损伤现象，整绳由绳芯、绳皮连续组合而成，绳皮材料和绳芯材料为锦纶66高强纤维，具备强度高、延伸率小、抗冲击性能好等特点，绳芯结构为23股承重绳芯并排排列，外罩48股绳皮。整绳粗细均匀、结构一致，每根安全绳的两端应妥善收尾，采用绳环结构，并用同种材料的细绳扎缝50mm，在扎缝处热封，扎缝处包以裹紧的塑料套管；
3.主要技术性能要求：
▲3.1 破断强度：安全绳按规定方法试验，最小破断强度47.35kN；
▲3.2 延伸率：安全绳按规定方法试验，当承重达到最小破断强度的10%时，安全绳的延伸率应5.2%；
3.3 直径：直径14.5mm，与厂方标称直径值对照，允差为±0.5mm；
3.4 耐高温性能：安全绳按规定方法试验，经204℃士5℃的耐高温性能试验后，安全绳未出现融熔、焦化现象。</t>
  </si>
  <si>
    <t>拦截网</t>
  </si>
  <si>
    <t>一、基本要求：
1.用于激流救援，可以在上涨的溪流，沟渠，或水坝下游放置，拦截上游下来的救援人员或遇难者。
 ▲二、技术参数：
1.拦截网≥5.0m×1.0m；
2.网格≤24×24cm；
3.救援绳 1 根；
4.直径约 13mm；
5.最小断裂强度≥40KN；
6.长 ：不小于20m。</t>
  </si>
  <si>
    <t>水域假人</t>
  </si>
  <si>
    <t>1.材质：PE塑料；
▲2.尺寸：≤1000*500*240（mm）；
3.重量：≤8kg；
▲4.装满水重量：≤50kg。</t>
  </si>
  <si>
    <t>水域浮球</t>
  </si>
  <si>
    <t>1.单耳浮球；
▲2.直径：≤50公分；
3.材质：聚乙烯、PE材料。</t>
  </si>
  <si>
    <t>水域浮水平台</t>
  </si>
  <si>
    <t>1.材质：高分子聚乙烯；
▲2.重量：7.0kg±0.3kg/c;
3.尺寸：≤50*50*40cm
4.浮力;≥325kgs/㎡</t>
  </si>
  <si>
    <t>警戒器材</t>
  </si>
  <si>
    <t>隔离警示带</t>
  </si>
  <si>
    <t>1.规格：
1.1 带身宽度：≥45mm；
1.2 带身厚度：≥0.1mm；
2.荧光加反光材质;
▲3.警示带中文字为“消防救援”;
4.收放盒材质为防锈金属材质，收纳方式参考电线卷盘。
5.印有昌都消防救援支队字样。
6.材质为加厚帆布
▲7.长度，≥100m</t>
  </si>
  <si>
    <t>危险警示牌</t>
  </si>
  <si>
    <t>1.用于灾害事故现场警戒警示。
2.一组分为有毒、易燃、泄漏、爆炸、危险等五种标志，
3.图案为反光材料。
4.与标志杆配套使用。
▲5.边长≥400mm，厚度≤1.5mm。</t>
  </si>
  <si>
    <t>警戒锥</t>
  </si>
  <si>
    <t>1.款式：锥型，含反光材料。
  ▲2.重量：≤1.5kg。
  3.底座大小适当，便于立放；
  ▲4.高度：≥75cm。</t>
  </si>
  <si>
    <t>闪光警示灯</t>
  </si>
  <si>
    <t>1.频闪型，光线暗时自动闪亮，至少有三个调节档位；
▲2.肉眼可视距离：≥4500m；
▲3.穿透能力：≥500m；
4.连续工作时间：≥50h。
5.电源型式：常规1#电池（1.5V，2个）
6.尺寸：长350mm，宽165mm
7.重量要求：≤1kg。</t>
  </si>
  <si>
    <t>通信器材</t>
  </si>
  <si>
    <t>摄像机</t>
  </si>
  <si>
    <t>1.▲光学变焦：≧20倍；
2.镜头特点 ：26.8mm广角蔡司镜头；
3.防抖性能：应具有5轴防抖；
4无线性能：支持 WiFi无线连接；</t>
  </si>
  <si>
    <t>5G单兵图传设备</t>
  </si>
  <si>
    <t>1、▲对接要求：支持GB/T 28181协议，可无缝接入消防图像综合管理平台，指挥中心可直接调度终端的视频，发起语音对讲，获取定位信息，视频码流调整。需提供原厂商对接承诺函并加盖原厂公章。
2、▲设备形态：一体化设计，集成硬件编码、5G网络、北斗、锂电池等模块。专业的视频编码设备，非Android手机类产品，支持摄像机热靴固定。尺寸≤180×90×50mm, 重量≤0.6kg。 
3、音视频标准：视频支持H.264、H.265，音频支持G.711、G.722；
4、▲视频特性：支持4K、1080P、720P，帧率5~60帧可选；
5、状态显示：具有OLED显示屏，可显示系统运行状态，包括网络状态、定位信息、电量信息、蓝牙状态、TF卡状态、麦克风状态、网络连接状态等；
6、▲视频接口：支持1×HDMI 4K输入，可外接摄像机、无人机等4K、1080P、720P视频源；
7、音频接口：支持1×3.5mm耳麦一体接口，1×HDMI输入，内置蓝牙模块，支持蓝牙耳机连接；
8、网络接口：支持1×5G全网通，1×4G全网通，1×Wi-Fi，
支持4G/5G双卡聚合传输。
9、▲其他接口：1×TF卡槽， 1×USB Type-C接口；1×热靴接口，支持摄像机热靴安装；
10、卫星定位：内置北斗定位模块，支持北斗卫星定位，支持定位信息以OSD方式上报。
11、安全性：支持APN/VPN专网传输，帐户权限确认。
12、录像存储：支持TF卡存储，单卡最大存储容量≥256G。
13、供电电源：内置锂电池，续航时间≥8小时。
14、工作环境温度：-10℃~+50℃。</t>
  </si>
  <si>
    <t>5G布控球图传设备</t>
  </si>
  <si>
    <t>1、布控球主体，配件包含托盘，手咪，电源适配器，电源线，车充，蓝牙耳机，航空头尾线等、便携式手提箱；
2、▲主体:无缝接入消防图像综合管理平台，指挥中心通过指挥视频终端可调度设备图像、双向对讲、视频参数设置、操作云台等操作；
3、通信协议：支持双卡双待5G/4G(FDD-LTE/TD-E/WCDMA/EVDO/TD-SCDMA)全网通通讯；
4、编码标准：支持H.264编码方式；
5、云台结构：采用专用吸顶云台结构，360度全向云台，底部有磁力符合吸盘，内置WiFi，可无线缆连接。
6、▲定位方式：内置北斗模块、天线，多模定位机型需设置为单独北斗定位，支持上报位置数据到国家消防救援局综合定位服务平台；
7、摄像性能：便携云台网络摄像机，夜视距离≥100m，像素≥200w，光变倍数≥30。
8、防护等级：≥IP66；
9、储存能力：双TF卡存储，单卡支持≥64G；
10、语音通话：支持双向语音对讲；
11、连续工作时间：≥8h。
12、▲协议要求：支持 GB/T 28181、RTMP、ONVIF 协议；需提供第三方权威机构出具的检测报告。</t>
  </si>
  <si>
    <t>天通卫星电话</t>
  </si>
  <si>
    <t>1. 基本功能：支持5G全网通+天通卫星、短信、数据；
2.卫星语音速率:1.2kbps/2.4kbps/4.0kbps;
3卫通频段:大S频段(2170-2200MHz下行频段,1980-2010MHz上行频段)
4.支持wifi 5G和2.4G双频 ;蓝牙5.0
5.硬件接口:TF卡槽，天通SIM卡槽，全网通SIM卡槽，USB2.0Type-c,防水接口，支持M6外接接口
6.定位:北斗、GPS、GLONASS、伽利略四模定位
7.卫星天线:支持可拆卸，支持手持和车载全向天线
8.CPU:5G,八核，操作系统:Android11.0及以上
10显示单元:≥6英寸高清屏，多点触摸
11内存:≥6GB RAM+128GB ROM
12.摄像头:前摄≥1600万像素，后摄≥4800 万像素
13.电池容量:≥8000mAh(TYPE-C直充，支持磁吸充电)
14、防护等级≥IP68，跌落防护不低于1.5米（需提供第三方检测报告复印件并加盖原厂公章）
15、带PTT对讲键，支持POC对讲，卫星天线可拆卸更换，能够通过选配手持高增益天线、车载高增益天线、有源天线而拓展到车载产品和数据中心；
16、天通卫星移动电话带智能降噪功能，能主动消除环境噪音，实现通话语音清晰（需提供第三方检测报告或专利证书复印件并加盖原厂公章）
17、提供原厂售后服务承诺函
18、▲需提供应急装备套装增强配件：手持鹅颈宽波束增强天线、车载全向增强天线、支持快充的2万毫安时充电宝、支持快充的车载充电器、太阳能充电板、手提防水装备箱；应急装备套装可将天通信号手持增强，接收信号夹角增加，无需对星；可以实现车载卫星通信，在车内就可以拨打卫星电话；可以给手机充电，增加手机续航时间；高功率太阳能充电板可为手机和充电宝快速充电；防水航空装备箱套装，方便使用、管理、携带、储放。</t>
  </si>
  <si>
    <t>北斗有源终端</t>
  </si>
  <si>
    <t>1.整体配置包含但不限于：北斗有源终端主体，配件包括电源适配器、电源线等
▲2.需求规格：
 2.1主体
  2.1.1 支持三色灯，低电量和充电显示红色，充满电显示绿色；外观直板设计；具有触屏功能；
  2.1.2 支持北斗应用软件提供协议接口文件；
  2.1.3 支持T-Flash存储卡；
  2.1.4 支持 标准TYPE-C USB接口，OTG，蓝牙 4.0（BLE），NFC，ISO/IEC 14443A协议，13.56M，3.5mm耳机口，MMCX外接天线口；
  2.1.5 支持WIFI，AP热点（2.4G/5.0G）；
  2.1.6 支持USB供电 Type-C USB，5V/3A充电；
  2.1.7 支持公网制式 全网通4G/3G/2G；
  2.1.8 支持北斗双卡功能；
  2.1.9 导航方式 北斗卫星，可外接北斗通信天线；
  2.1.10 支持短报文语音播报功能；
  2.1.11 具有加速度传感器、距离传感器、光线传感器、地磁传感器、温度计、气压计等；
  2.1.12 操作系统Android9.0
▲3.性能需求：
 3.1 CPU ≥8核处理器，主频≥2.3GHz；
 3.2 待机时间 ≥350小时，连续使用时间 ≥12h；
 3.3 电池容量≥ 3.7V/6200mAh（低温电池）；
 3.4 防护等级≥ IP67（三防：防尘、防水、防跌落），工作温度 -20~70℃，存储温度 -40~85℃；
 3.5 屏幕尺寸≥5英寸，分辨率 ≥1920*1080分辨率，电容式触摸屏，触摸点≥5
 3.6 机身内存≥64GB ROM，运行内存≥4GB RAM，T-Flash存储卡≥128GB；
 3.7 后摄像头 ≥1300万 CMOS，前摄像头 ≥500万 CMOS；
 3.8 开机捕获时间 ≤2S，失锁重捕时间 ≤1S，热启动时间：≤2s 
 3.9 最高接收灵敏度优于-165dBm，平均功耗 ≤5W，发射峰值功耗 ≤30W；
 3.10 BDS B1 + 北斗（可兼容支持RTK模组）定位精度 ≥5-10米；
 3.11 北斗短报文通信频率≤ 60S；
 3.12 北斗通信数据容量≥38汉字（符合标准BD 420007-2015）；
 3.13 灵敏度 ≤-124.6dBm；误码率 ≤1×10-5；
 3.14 方位角0°～360°，俯仰角≥20°～75°。</t>
  </si>
  <si>
    <t>应急电源</t>
  </si>
  <si>
    <t>1.容量≥626Wh(174000mAh)
▲2.重量≤6.4kg
▲3.尺寸≤30.00cm(L)*19.20cm(W)*19.30cm(H)
4.输入DCInput:24V-3.75A(Support12-30V)
5.输出
5.1交流输出:220V,50HZ,2.27A,500Wmax
5.2点烟口输出:12V,10A
5.3USB-A接口输出:5V/2.4A
6.温度充电使用环境温度(推荐)：0-40℃放电使用环境温度(推荐):-10-40℃
7.储存环境温度：0-40℃
8.管理系统BMS,过压,过流短路等保护
  保修1年
  配件适配器/车载充电器</t>
  </si>
  <si>
    <t>手持对讲机排充</t>
  </si>
  <si>
    <t>1.可充电池类型;锂离子,锂聚合物
▲2.充电兜数量:≧6
3.输入:12VDC/12.5A
4.充电电流:2000mA（每个兜）
5.工作温度范围:0~45℃</t>
  </si>
  <si>
    <t>侦查无人机</t>
  </si>
  <si>
    <t>▲1.产品配置：至少配备飞行器1台（含集成了长焦相机、广角相机一体化云台相机1台）、遥控器1部、充电器1套、智能飞行电池4块、收纳箱1个、备用桨1副、充电管家1个、内存卡1张（不小于128G），并含有1年保险；
▲2.飞行器技术参数要求：
  2.1 起飞重量：≥1000g；
  2.2 尺寸（折叠后，不带桨，长×宽×高）：≤230×100×100mm；
  2.3 飞行速度：
    2.3.1 最大上升速度：≥7m/s；
    2.3.2 最大下降速度：≥6m/s；
    2.3.3 最大水平飞行速度：≥15m/s；
  2.4 飞行能力：
    2.4.1 最大起飞海拔高度：≥6000 m；
    2.4.2 最长飞行时间（无风环境）：≥40分钟；
    2.4.3 最长悬停时间（无风环境）：≥35分钟；
    2.4.4 最大续航里程（无风环境）：≥30km；
    2.4.5 最大抗风速度：≥12m/s；
2.5 悬停精度（视觉定位正常工作时）：
  2.5.1 垂直：≤±0.1m；
  2.5.2 水平：≤±0.3m；
2.6 工作环境温度：不小于-10°C 至 40°C范围；
2.7 GNSS：北斗卫星导航系统；
2.8 内置夜航灯；
2.9 感知系统类型：参考全向双目视觉系统，辅以机身底部红外传感器；
3.广角相机技术参数要求：
3.1 有限像素：≥2000 万；
3.2 视角：≥80°；
3.3 对焦点：1米至无穷远；
3.4 最大照片尺寸：≥5280*3956；
3.5电子快门速度：8秒至1/8000秒；机械快门速度：8秒至1/2000秒
3.6 照片拍摄模式：应支持单拍、定时拍（可设置不同时长）、低光智能拍照、全景拍照等模式；
3.7 录像分辨率：应具备4K、FHD等不同分辨率；
3.8 视频最大码率：4K≥85 Mbps，FHD≥30 Mbps；
   4.长焦相机技术参数要求：
4.1 有限像素：≥1200 万；
4.2 对焦点：3米至无穷远；
4.3 最大照片尺寸：≥4000 × 3000；
4.4 照片拍摄模式：应支持单拍、定时拍（可设置不同时长）、低光智能拍照等模式；
4.5 录像分辨率：应具备4K、FHD等不同分辨率；
4.7 数字变焦：混合变焦≥56倍；
7.图传距离：≥8km；
8.电池容量：≥4500 mAh；
9.遥控器应与飞行器兼容使用：
9.1 自带屏幕：屏幕尺寸≥5英寸，分辨率≥1920×1080；
9.2 支持HDMI高清输出功能；
9.3 最大遥控距离（无干扰、无遮挡）≥8km；
9.4 支持WIFI、蓝牙；
9.5 续航时间：≥2小时；
9.6 机身内存：≥64GB，支持SD卡拓展。</t>
  </si>
  <si>
    <t>音视频融合基站</t>
  </si>
  <si>
    <t>1、配置要求：
1）一体化集成配置：便携式高通量卫星地球站平板天线、卫星终端设备调制解调器、BUC、LNB、北斗定位模组、控制模组、370M数字中继台模组、视频图传模组、视频智能处理模组、光纤接口模组、内置聚合路由器模块、可拆卸电池（上述配置必须全部集成于主机内）；
2）附件配置：智能手咪、自动对星支架、370M便携天线、智能充电器、配套数据线、便携背包；
2、整机功能要求：
1）具备卫星联网功能，支持通过卫星提供网络业务，提供有线网口和WiFi接入功能；具备370MHz对讲机中继功能，可兼容模拟、DMR、PDT对讲模式，兼容市面上主流厂家的PDT/DMR标准对讲机终端，并可与各厂家的PDT标准语音自组网组网互通，既保护已有投资，又使在选用对讲终端时不受限制。  
2）▲在不借助于外部卫星设备情况下，基站可利用自带的卫星链路及中继台实现中继台远程联网、音视频传输功能，整机具有集成度高、体积小、重量轻、易携带等特点，卫星链路提供不低于上行4Mbps、下行不低于8Mbps带宽。  
3）▲采用一体化结构、高度集成设计，集成多形式链路；具备WIFI热点、网口向外供网能力；支持布控球接入、支持DV摄像机和无人机视频接入、支持语音调度、基站定位、视频调度等功能，提供PC和平板调度客户端软件。支持视频传输终端、布控球等设备接入音视频综合调度平台，可实现支队、总队、部局多方、多级同时音视频调度等功能。
4）设备具有光纤接口，可通过光纤将网络信号延伸至数公里之外。
5）设备支持自动对星功能，需实现自动对星、自动搜星、自动建链、自动入网。
6）配备智能手咪，可能以直接使用手咪呼叫和监听，通过手咪可实现切换中继台通信信道、切换中继高低功率、切换组网通话群组，查看通信收发状态等。
7）具备不少于两个可拆卸电池插槽，同时插入两块电池并支持热插拔。可在无外接电源且卫星网络不中断的情况下带电更换其中一块电池。
8）▲为了保证设备的快速无缝接入和原来的建设资金不浪费，必须保证新购设备与现有的370M通信系统及通信终端互联互通，能够接入总队的全区通信指挥调度网系统，实现总队、支队、大队、站、救援现场的多级组网互通，必须确保设备互联互通后的畅通和稳定。
3、主机技术参数要求：
1）通讯标准：兼容DMR、PDT、模拟；
2）发射功率：最大功率不小于20W；
3）接收灵敏度：优于-118dBm(5% BER)；
4）频率范围：350-390MHz
5）信道间隔：12.5KHz/25KHz；
6）卫星天线类型：平板天线，等效口径≤0.35米
7）视频传输：720P、1080P
8）集成链路形式： 4G公网、WIFI、卫星链路、网口；
9）电池类型：外置可拆卸式设计锂电池；
10）电池容量：常规电池双电池总容量≥350WH
11）待机时间：≥8小时；
12）防护等级：≥IP65；
13）主机尺寸：≤305*375*80mm
4、自动对星支架参数要求
1）可实现星联融合便携站设备自动对星、搜星、建链、入网；
2）支持一键对星和一键收纳；
3）配备锂电池，支持≥10小时长时间续航；
4）自动对星装置机械性能：
方位角：0～360°连续自动调节
俯仰角：0～90°连续自动调节
极化角：0～180°连续自动调节
5、内置式聚合路由器模块参数要求
1）内置于星联便携站主机内，可实现高度集成；
2）具备2路以上独立通信模块，支持同时在网、同时工作；
3）为了解决途中通信，实现在沿途不同运营商之间无缝转换，保证链路通畅，需支持两个以上运营商双路热备和负载均衡，可在两个以上运营商网络之间自动无缝切换网络；
4）需支持有线、WiFi、4G三链路智能切换热备份功能；
5）需采用高性能双核处理器，高性能工业级 4G、5G 无线模块；
6）具有完备的防掉线机制，保证数据终端永远在线；
7）具有防电源反接保护，ESD 防静电保护，防雷击保护；
8）支持多种 VPN (IPSEC/PPTP/L2TP/GRE/OpenVPN)
9）网口速率：千兆
10）WiFi 速率：802.11b/g/n/ac 300Mbps+866Mbps
11）4G/5G通信模组数：不低于2个
12）工作温度：-40～75℃
6、备用低温电池参数要求
1）配套星联便携站使用，用于低温环境，含主电池、副电池各一块；
2）电池类型：低温锂离子电池，双电池容量≥280WH；
3）在-25℃低温环境下能正常开机供电；
7、配套天线参数要求
1）配套370MHz频段专用天线；
2）天线类型：鹅颈益玻璃钢全向天线；
3）天线增益：≥3.5dBi；
4）射频接头类型：Type N；</t>
  </si>
  <si>
    <t>背负式自组网单兵图传</t>
  </si>
  <si>
    <t>背负式自组网单兵图传和图像自组网基站须配套使用、互联互通
1、操作便捷，支持一键式开机、随地架设；
2、支持1420～1520MHz工作频段；
3、发射功率：1～2W，支持双发双收；
4、配置全向天线情况下,视距场景与图像自组网基站间传输距离≥4km，且无线传输速率≥4Mbps；
5、工作（中心）频点可调、工作频宽（10MHz和20MHz）频宽可调，且工作频点可自动与图像自组网基站保持同步；
6、接口：提供HDMI视频和3.5mm音频接口，视频与音频无需借助第三转换设备可直接接入消防图像综合管理平台；
▲7、提供M12网口、M12电源口；支持WiFi、蓝牙接入；支持接入4G/5G公网；
8、防护等级：≥IP67；
9、重量：≤1.2kg；
▲10、工作温度：满足-30℃～+65℃；
11、工作时长：不小于6小时，待机时长不小于12小时；
▲12、支持北斗定位；
13、提供移动端APP和PC端WEB管理工具，支持拓扑呈现、设备和链路状态监测、数据配置等功能；
14、产品具备工信部无线电委员会的SRRC证书；具备第三方CNAS机构针对全部功能项的检测报告</t>
  </si>
  <si>
    <t>语音自组网基站及设备天线</t>
  </si>
  <si>
    <t>1.▲级联要求：级联4跳之后延时≤0.5s；须提供具备 CMA或CNAS资质检测机构出具的检测报告。
2.▲兼容性：支持标准PDT对讲机接入；
3.频率范围：350-400MHz；
4.▲发射功率：10W/25W/45W功率可调，支持远程可控；须提供具备 CMA或CNAS资质检测机构出具的检测报告。
5.▲操作便捷、支持一键式开机、随地架设、预设频率；须提供具备   CMA或CNAS资质检测机构出具的检测报告。
6.▲设备具有部署基站专用键，能够快速部署，基站须有信号强度显示根据信息提示布基站。
7.▲具备有PTT按键、麦克、喇叭、爆闪灯，支持北斗定位；
8.▲组网要求：支持2跳以上光纤级联（设备端口直连，非转接），支持无线联网，有线、无线混合组网；支持多个基站，无线无中心自动组网的工作状态下，基站能自动路由判选，分级转发互联；须提供具备 CMA或CNAS资质检测机构出具的检测报告
9.防护等级：≥IP67(含电口、光口、供电等相关接口)；须提供具备 CMA或CNAS资质检测机构出具的检测报告。
10.▲接口：光纤防水接口(一体化内置2个)、防水航空网口；
11.重量：≤4.5kg；显示屏：≥2.0寸；9)工作时间：≥20小时；须提供具备 CMA或CNAS资质检测机构出具的检测报告。
12.Type-C接口：1个，支持TYPE C读写频，type C耳机功能，须提供具备 CMA或CNAS资质检测机构出具的检测报告。
13. 语音自组网基站产品具有显示讲话人方位、距离，并可透传的功能，须提供具备 CMA或CNAS资质检测机构出具的检测报告。</t>
  </si>
  <si>
    <t>图像自组网基站</t>
  </si>
  <si>
    <r>
      <rPr>
        <sz val="11"/>
        <rFont val="方正仿宋_GBK"/>
        <charset val="134"/>
      </rPr>
      <t>背负式自组网单兵图传和图像自组网基站须配套使用、互联互通
1、操作便捷，支持一键式开机、随地架设；
2、单跳无线传输速率≥80Mbps，级联6跳之后最末带宽≥8M；
3、同时支持512～582MHz与1420～1520MHz工作频段,且可组成同一自组网络；支持中心频点与频宽可调，支持频段内自动跳频选择干净频点；
4、发射功率：10～20W，支持双发双收；
5、同时接入1420～1520MHz与512～582MHz单兵终端，且数据吞吐量≥80Mbps；
6、传输距离：空～空（单跳）不小于100公里（视距）；空～地/舰（单跳）不小于75公里（视距）；
7、移动性：基站移动速度超过240km/h 时，与其他基站间无缝切换并保持业务不中断；
8、接口：支持ODT铠甲光口2个、M12网口1个，支持WiFi和4G/5G公网；
▲9、支持有线（光口、网口）与无线混合组MESH网：基站间可通过有线互联，且终端可在基站间平滑切换且业务不中断；
10、防护等级：≥IP67；
11、重量：≤6kg；
▲12、工作温度：-30℃～+65℃；
13、工作时长：</t>
    </r>
    <r>
      <rPr>
        <b/>
        <sz val="11"/>
        <rFont val="方正仿宋_GBK"/>
        <charset val="134"/>
      </rPr>
      <t>不小于</t>
    </r>
    <r>
      <rPr>
        <sz val="11"/>
        <rFont val="方正仿宋_GBK"/>
        <charset val="134"/>
      </rPr>
      <t>12小时，待机时长不小于24小时；
▲14、支持北斗定位；
15、支持360 度智能旋钮，功率和频点调节旋钮二合一；
16、基站具备显示屏幕，可以查看设备状态、链路状态、与相邻基站或终端的直线距离等，支持通过屏幕按钮快速配置；
17、提供移动端APP和PC端WEB管理工具，支持拓扑呈现、设备和链路状态监测、数据配置等功能；
18、产品具备工信部无线电委员会的SRRC证书；具备第三方CNAS机构针对全部功能项的检测报告；</t>
    </r>
  </si>
  <si>
    <t>语音综合调度台</t>
  </si>
  <si>
    <t>1.▲ 采用便携一体化设计，配备支持软件定义的操作面板，主要功能须包括：呼叫、接听、监听、会议、保持、集群／常规对讲、录音等；
2. 多制式接入：支持接入350M、370M、400M频段的PDT/DMR/模拟终端，支持接入MPT、Tetra、模拟对讲机、有线电话、PoC、公网手机等终端；须提供具备 CMA或CNAS资质检测机构出具的检测报告。
3. 操作简单、快捷，支持预案设定，支持单呼、组呼、强插和多方会议，并全程录音；
4.▲双通道：配备调度及监听双路声音通道，可在调度的同时，监听其他通话；须提供具备 CMA或CNAS资质检测机构出具的检测报告。
5. 联网要求：可将卫星通信网、移动公众网作为应急通信链路，实现救援现场与指挥中心的协同调度指挥。须提供具备 CMA或CNAS资质检测机构出具的检测报告。
6.▲ 配备一键通专用调度键盘，按键配可擦写标签，操作简单、快捷，支持预案设定的一键通，可一键呼叫预定义的任意号码及多个号码组成的会话。须提供具备 CMA或CNAS资质检测机构出具的检测报告。
7. 设备内置功能模块：内置专网射频模块不少于3路；内置4G模块不少于2路；内置扬声器：2个。须提供具备 CMA或CNAS资质检测机构出具的检测报告。 
8. 主要接口：USB接口：不少于2个 ;模拟音频接口：不少于3路(RJ45）;  FXO接口：1路，可扩展3路;  RJ45网口：不少于2个;HDMI视频输出接口：不少于1个;卡农接口1个;手咪接口1个;3.5mm耳机接口1个.  须提供具备 CMA或CNAS资质检测机构出具的检测报告。
9.屏幕能够显示讲话方的身份及位置信息。
10.重量：≤20kg。</t>
  </si>
  <si>
    <t>地震监测设备</t>
  </si>
  <si>
    <t>一、主要功能
1、地震预警
（1）▲该终端可接收中国地震预警网信息和大陆地震预警网信息。
该预警终端与地震预警中心实时保持连接，可实时接收地震预警中心发出的预警信息，显示地震三要素（发震时刻、震中位置、预警震级）及用户所在区域的预警情况，对达到触发策略的预警，进行声光警报。具备四色闪爆灯，可根据不同的预警等级进行预警。未达到触发策略的地震进行图文展示，不进行声光警报。
（2）▲该预警终端支持TTS功能，能快速处理文字到语音转换，在收到地震预警信息后，自动输出语音信号，响应时间≤1秒。
（3）▲具备多震响应能力，对多震预警能够同时响应，在相近的时间内发生了多个地震，该预警终端对多个地震的预警均能够及时接收、响应并且根据对本地的烈度影响不同，按照相关要求，执行不同播报策略；多震预警处理响应时间≤1秒。
2、预警演练与演示
（1）该预警终端可进行地震演练、消防演练。预警演练时，预警终端主界面显示地震和消防演练信息并同时进行声光警报。预警终端具有多模式多策略的演习方案，可自主设定震中位置、预警震级、预警时间、预警等级，进行地震演练和演示。演练可通过本机或远程发起。还具备一键演示、典型历史案例的地震演示和演练功能，方便用户快速操作。一键触发后能完整的模拟真实地震发生时的情况，终端进行声光图文演示，提示地震预警的倒计时音频信号、报警声、地震发生的时间、地点、震级等信息。
二、主要技术参数
1、显示屏≥32寸 显示比例：16:9。
2、分辨率≥1080*1920
4、操作系统为Android 10
5、通讯方式支持4G全网通、以太网通讯方式，支持有线和无线双通信方式
6、供电:AC220V，且内置大容量锂电池。
7、声光报警：具备红、橙、黄、蓝四种颜色的报警功能；可根据预警等级进行不同颜色声光报警，并进入相应功能模式
8、内置高性能加速度传感器，可实时显示震动波形信息，符合DB/T59-2015标准要求。
9、功耗：待机功耗5W
10、内置喇叭：内置2个10W喇叭
11、具备3.5mm音频输出及输入端口，可实现麦克语音输入功能
12、内存≥4GB 
13、内置存储空间≥32G，支持扩展存储空间
14、▲人体感应：具有人体感应微波感应传感器，可控制屏幕亮灭，当周边有人员时，自动亮屏，无人时自动熄屏。 
15、 摄像头：200W像素，集成高灵敏度声音采集功能，支持地震预警数据采集高清摄像头。
16、▲工作环境：工作温度：-20℃～45℃，工作湿度：0%RH-90%RH
17、USB接口：具备2个USB接口，可外接键盘、鼠标，也可限制USB接入
18、第三方控制输出信号接口：支持RS232，支持多种通讯协议；可提供第三方接口，支持按实际需求定向开发。
19、支持高亮、低亮、息屏等多种工作节能模式；支持手动设置工作模式切换时间。当终端设备节能模式下，且没有用户信息交互操作时，显示屏切换为息屏模式
20、具备系统管理功能：可本地和远程查看终端实时运行状态/预警记录/演习情况/触发策略，为终端提供远程系统升级和运行状态远程监控服务
21、具备基站、网络定位功能
22、配备与设备配套的预警广播系统：
22.1、防水防尘等级≥IP66，可防暴雨；
22.2、功放输出功率≥100W，可支持2个50w喇叭
22.3、喇叭灵敏度≥110dB
终端还具备以下功能：1、自我健康诊断功能，即自检及故障报警功能，且自检报告自动保存，支持远程查看；2、系统安全防护功能：支持APP白名单访问设置；支持禁用系统弱端口；具备I/O接口管控功能。
三、应用证明
▲1、实际地震检验：经过2次，震级≥7级破坏性地震的检验： 
▲2、地震预警系统连续安全运行不少于12年，经过55次，震级≥5级及以上破坏性地震检验，可提供13份用户应用证明或省级以上新闻媒体的公开报道。
四、运维时间
▲1、免费质保期≥2年（含网络运营费）
五、检测报告
▲1、可提供国家认可的第三方检测机构出具的测试报告复印件。检测报告含有CMA和CNAS标识。</t>
  </si>
  <si>
    <t>灭火药剂</t>
  </si>
  <si>
    <t>泡沫灭火剂</t>
  </si>
  <si>
    <t>吨</t>
  </si>
  <si>
    <t>1、结构组成：发泡剂、泡沫稳定剂、降粘剂、抗冻剂、劣溶剂、防腐剂以及水组成。
2、主要应用场景：可对着火物质迚行阻隔
3、主要应用场景：可对着火物质迚行冷即。
4、主要应用场景：可对着火物质迚行稀释。
▲5、符合 GB 15308-2006《泡沫灭火剂》；
▲6、CCCF-CPRZ-24:2019《消防类产品讣证实施觃则 灭火设备产品 灭火剂产品》；
▲7、提供国家级权威检验机构出具的检验报告
▲8、凝固点≤-15℃ 
9、 抗冻结：温度处理前：无可见分层呾非均相。温度处理后：无可见分层呾非均相。 
10、融化性：温度处理前：无可见分层呾非均相。温度处理后：无可见分层呾非均相。 
11、比流劢性， 温度处理前：泡沫液流量丌小二标准参比液的流量。
              温度处理后：泡沫液流量丌小二标准参比液的流量。 
▲12、表面张力（约 19.0mN/m）温度处理前：不特征值的偏差≤10%。 
13、界面张力（约 3.0mN/m）温度处理前：不特征值的偏差≤1.0mN/m 戒≤特征值的 10%。 
14、扩散系数 ，温度处理前 mN/m：＞0、温度处理后 mN/m：＞0 ；
15、腐蚀率-温度处理前，Q235A 钢片 mg/（d·dm2）：≤15.03A21 铝片 mg/（d·dm2）：≤15.0 
16、发泡倍数（约 7.0） 温度处理前：不特征值的偏差≤1.0 戒丌大二特征值的 20%。温度处理后：不特征值的偏差≤ 1.0 戒丌大二特征值的20%。 
▲17、25%析液时间（约 11.8min），温度处理前：不特征值的偏差≤20%。温度处理后：不特征值的偏差≤20%。 
▲18、灭火性能-温度处理前ⅠA 级别强施放 灭火时间 min≤3、抗烧时间 min≥10、ARⅠB 级别 灭火时间 min≤3、抗烧时间 min≥10 、19、非温度敂感性泡沫。</t>
  </si>
  <si>
    <t>其他装备</t>
  </si>
  <si>
    <t>空气填充泵</t>
  </si>
  <si>
    <t>一、空气充填泵
1、整体要求符合JB/T 10683-2020《中高压往复活塞空气压缩机》标准。
▲2、容积流量 ： ≥300L/min；
▲3、最大排气压力 ：≥35MPa；
4、工作压力：≥30MPa;
5、功率：≥7.0KW 
6、电压：380V；
7、频率：50HZ；
8、噪音：≤85dB;
9、尺寸：≤1200*550*700（长宽高）；
10、重量：≤160Kg；
11、配置：充填泵采用“一键式”操作模式，实现全自动操作的功能。充填泵带有轻载启动功能，确保充填泵启动时无负荷，保护主机及电机。充填泵带有电机过载保护及防反转保护功能。充填泵带有油位保护功能。充填泵带有自动排污及排污收集功能。
▲12、呼吸空气满足需满足GB/T 31975-2015《呼吸防护用压统容大技术要求》并提供第三方检测报告
二、防爆充气箱
1、增加一套防爆充气箱，可同时充2个；6.8-12L碳纤维瓶，带有减压阀。
2、防爆充气箱，可随意选择充瓶数量。
3、▲箱体采用双层结构：外箱采用双层5mm 钢板制成；内箱中两个碳纤维瓶放置位置单独隔开，中间采用6mm 钢板分割，前侧采用5mm 钢板，门采用5mm 钢板制成，防爆箱和人员间的钢板厚度为10mm,提供第三方检测报告佐证材料。
4、外箱夹层和箱体底部开有泄压孔，气瓶爆破时，膨胀的压缩空气通过内，外箱之间的空间和箱体底部泄压孔排出，防止对人员的伤害。
5、▲开门连锁装置，开门时自动切断充气回路，关门时自动打开充气回路,提供第三方检测报告佐证材料。
6、独立充瓶软管和充瓶阀，可根据实际情况选择充瓶数量。
7、配有减压阀，防止上游压力过高，对碳纤维瓶的过充。
8、减压阀前配有过滤器，防止减压阀损坏。
9、减压阀后配有安全阀，防止减压阀失效，引起碳纤维瓶过充。</t>
  </si>
  <si>
    <t>1.充气压力≥330巴，配备2个出气口，2条高压软管；
 ▲2.充气量≥300L/min；
 3.电源三相380伏，转速RPM≤1800 r/min；
 4.排出压力30mpa；
 5.功率：≥7.5KW；
 6.质量：≤145kg；
 ▲7.充气时间≤30min（两个9L瓶）；
 8.可实现自动停机，适用6.8L和9L。
 9.至少配备三级环保供人呼吸空气过滤滤芯，不得使用工业滤芯，并配备不少于3个空气滤芯备件。</t>
  </si>
  <si>
    <t>航空运输箱</t>
  </si>
  <si>
    <t>1、材质：pp合金或同等以上材质；
2、防水等级：≥IP67；
▲3、尺寸要求：≥1200×800×800mm，内部尺寸≥1120×720×660mm
4、航空箱内部填充海绵或其他软质物。防震，抗冲击，可做铝板，防火板，可装脚轮，万向轮；
5、投标文件提供相关检测报告复印件。
6、箱组为上开盖结构，体盖皆为滚塑工艺一体成型，不锈钢合页、搭扣链接，箱体两侧安装提手；箱体外侧安装自动平衡阀，自动平衡箱体内外气压差；整箱防水、抗压、防震、防腐蚀、耐盐水、耐高低温，整箱可空投；箱体内部采用发泡PE制作内饰，内部安装收紧带，箱盖粘贴蛋窝棉；箱体外部根据使用方要求喷涂文字和标识。
7、密封性：将箱体全部浸入水面以下750mm，试验时间至少60min，试验后箱体内部无渗水。
8、低温跌落要求：环境温度-55℃条件下，箱内配重≥100kg，分别对箱体角、棱、面进行不小于900mm垂直跌落试验，试验后箱体无破损无变形，配件无松脱无损坏。
9、堆码要求：箱体按实际贮存放置状态放在平整、水平的硬质地面，箱体顶部250kg预定载荷，保持至少7天，试验后箱体无塌陷，无变形。
10、抗振动要求：箱体顶部均匀负载≥250kg，按正常运输状态放置于振动台，振动频率4Hz，加速度为1.0g，时间为至少60min，试验后箱体无不可恢复的塌陷变形，无损坏。
11、耐盐雾：箱体放置于盐雾试验箱内，试验箱内温度为35℃，氯化钠含量为5%，试验时间为至少48h，试验后箱体及金属构件均无锈蚀。</t>
  </si>
  <si>
    <t>火灾调查器材</t>
  </si>
  <si>
    <t>现场记录设备（录音本）</t>
  </si>
  <si>
    <t>▲1.重量：≤450g；
2.存储：≥2GB+32GB；
3.处理器：≥四核；
4.显示屏：≥10英寸墨水屏，分辨率≥1920×2560（300ppi）；
5.触控笔：磁吸无源电磁笔；
6.后置摄像头：≥4MP文档扫描摄像头；
7.内置不少于八麦克风阵列+双扬声器；
8.无线连接方式：双频WiFi+蓝牙5.0；
▲9.电池：≥4000mAh锂聚合物电池，最高支持18W快充；
11.具备Type-C高速接口；
12.文件格式支持：PDF、EPUB、TXT、MOBI、JPEG、PNG、doc(x)、ppt(x)、xls(x)；
13.支持连续拍摄，快速扫描各种纸质文档，OCR一键转为可编辑文本，更能中英互译。</t>
  </si>
  <si>
    <t>现场记录设备（移动执法终端）</t>
  </si>
  <si>
    <t>1.引入导口：新案卷、案卷库、模板中心、系统设置；
2.案卷库：案卷列表、案件详情、生成卷宗；
▲3.案件受理流程：受案登记表、事故认定书、现场照片、询问笔录、火灾原因分析（文书上传）、其他文件拍照上传；
4.询问笔录：权利义务告知书、身份证上传/拍照、询问人信息录入、询问模板、联网语音识别、询问人确认及签名；
5.笔录模板列表、修改、新增；
6.配置中心：基本配置、第三方应用参数配置、软件激活。</t>
  </si>
  <si>
    <t>询问设备（身份信息核验系统）</t>
  </si>
  <si>
    <t>1.内置多功能读写模块，可读取二代身份证信息；
▲2.采用≥4.7英寸IPS液晶屏，分辨率≥1280×720，多点触控电容式触摸屏；
3.后置摄像头≥800万像素；
4.网络制式：4G全网通；
5.扩展存储最大支持32GB TF卡；
6.支持Wifi、蓝牙、USB连接；
▲7.电池容量≥3500mAh，待机时间≥72小时；
8.尺寸≤150mm×90mm×30mm</t>
  </si>
  <si>
    <t>询问设备（电子指纹采集器）</t>
  </si>
  <si>
    <t>1.采用光学原理设计，可实现平面单指指纹与单指滚动（三面）指纹图像的采集；
▲2.内置十个指位三色LED灯指示面板，可通过颜色显示判别指纹采集质量；
3.采集窗口尺寸：≥35×36mm；
4.有效图像尺寸：≥32×32mm；
5.图像像素数：≥500×500像素；
6.分辨率：500dpi±1%；
7.在采集过程中对指纹图像的质量可实现动态评估，单次最多可采集16个指纹；
▲8.尺寸：≤100mm×70mm×50mm；
9.重量：≤200g。</t>
  </si>
  <si>
    <t>询问设备（电子签名输入设备）</t>
  </si>
  <si>
    <r>
      <rPr>
        <sz val="11"/>
        <rFont val="方正仿宋_GBK"/>
        <charset val="134"/>
      </rPr>
      <t>▲1.显示屏：≥10寸高清显示屏，分辨率≥1280×800，亮度≥200cd/m</t>
    </r>
    <r>
      <rPr>
        <sz val="11"/>
        <rFont val="方正仿宋_GB18030"/>
        <charset val="134"/>
      </rPr>
      <t>²</t>
    </r>
    <r>
      <rPr>
        <sz val="11"/>
        <rFont val="方正仿宋_GBK"/>
        <charset val="134"/>
      </rPr>
      <t>；
2.电磁屏：采用无线无源技术，配有无电池无源笔，压感≥8000级，跟踪速度≥200pps，感应高度≥10mm
定位精度±2mm；
▲3.具备Type-C高速接口；
4.尺寸：≤300mm×200mm×20mm；
5.重量：≤800g。</t>
    </r>
  </si>
  <si>
    <t>照明设备（便携式移动照明灯塔）</t>
  </si>
  <si>
    <t>1.照明设备采用升降杆设计，自带锁定结构跟缓冲机制，防止升降过程中对操作人员造成伤害；                                                                            ▲2.设备净重不得超过9kg，升起高度≥3.1米；                                    
3.双灯头设计，灯头可旋转，灵活实现单向或区域照明，双灯头功率不小于200w（100w*2）；                                                            
▲4.不少于四种档位选择，以满足不同场景的使用需求，正常工作模式下，续航时间≥13小时，最低档位续航时间≥70小时；                                                                      5.设备选用分体式锂离子电池组，额定容量≥4Ah，同时为了方便航空运输，额定瓦时数须在90-100wh之间，重量≤1kg ；                                                                                                                                            6.为了满足更长时间的使用需求，设备电池可插拔可替换，支持直充跟单独充电两种充电模式，单个电池充电时间≤2小时；                                                                                                                                                                                                                                                                          7.设备电池进行过高度模拟，温度试验，振动，冲击，外部短路，撞击，过度充电，强制放电的测试，保证设备运输安全，并出具盖CNAS/CMA章的第三方报告；                                                                          
8.设备配有不低于5V2A的USB输出口，能够紧急给手机，手电等小型电子设备供电；   
9.设备可通过转换电源接入220V市电，获得更高的光输出以及无极调光功能；           
10.设备可通过外接转换器，支持车载12-24V供电。</t>
  </si>
  <si>
    <t>照明设备（手提式照明灯）</t>
  </si>
  <si>
    <t>1.配备遥控器，可通过遥控器控制灯光切换；
2.具备磁吸组件，可悬挂和吸附于勘查现场的铁基建材上，方便现勘作业；
3.具备可折叠收纳提手，打开时可做手提灯使用，收起时可多个组装使用，可安装在三脚架上使用，扩大照射面积；
4.尺寸≥长13cm×宽11cm×高22cm；
5.光源≥3颗LED，亮度≥2800流明；
▲6.具备三档照明，高档亮度≥2800 流明（可持续3小时），中档亮度≥1100 流明（可持续9小时），低档亮度≥450 流明（可持续24小时）；
7.具备12°聚焦 和120度场景照明两种光形，灯头可左右旋转45度；
8.照射距离≥450米；
9▲.内置充电锂离子电池系统80瓦时供电，配备直接插AC电源和12VDC电源供电/充电；
10.具备红绿橙三色电池电量显示指示；
11.充电时间≤4小时，充电时也可以用低档照明工作；
12.灯体材质尼龙66，灯头材质航空铝；</t>
  </si>
  <si>
    <t>照明设备（手持防爆勘查灯）</t>
  </si>
  <si>
    <t>1.额定电压：DC22.2V；
2.额定容量：≥2600mAh；
3.额定功率：≤12W；
4.光源类型：原装LED；
5.使用寿命：≥100000小时；
6.外壳材质：航空级高档铝合金（喷砂氧化）；
7.外观：精密CNC加工，加厚阳极氧化处理，哑黑色；
▲8.重量：≤1400g（含电池）；
9.尺寸：≥300mm×120mm×80mm；
10.镜片材质：钢化玻璃镜片；
▲11.光束亮度：
   强光：≥1320lm
   工作光：≥330lm
   照明时间：
   强光：≥5h
   工作光：≥10h
12.开关方式：强光/工作灯/爆闪/关；
13.充电时间：≤8h（确保在6-8h范围内）；</t>
  </si>
  <si>
    <t>照明设备（火灾现场勘验全景照明灯）</t>
  </si>
  <si>
    <t>1.具备不少于12颗LED灯珠，1m处照度≥18000Lx；
2.工作高度≥2.5米；
▲3.具备四档模式，高档亮度≥7000 流明（可持续3小时），中档亮度≥2000 流明（可持续9小时），低档亮度≥800 流明（可持续24小时），闪烁亮度≥7000 流明（可持续9小时）；
4.具备聚光 、泛光、360°全景三种照明模式；
▲5.灯头可向上调节不小于30°，向下调节不小于90°，水平可旋转不小于280°（需在《公安部刑事技术产品质量监督检验中心检验报告》中体现此参数）；
6.内置可充电锂电池及充电接口，可使用车载充电器充电；
7.具备红绿橙三色电池电量显示指示（需在《公安部刑事技术产品质量监督检验中心检验报告》中体现此参数）；
8.灯体为尼龙66，灯头为航空铝，伸缩管为不锈钢材质；
9.具备6种色彩照明，用于火灾现场传递信号、标记关键位置和突出重要位置区域（需在《公安部刑事技术产品质量监督检验中心检验报告》中体现此参数）；
10.三条支脚上的弹簧夹可快速调节伸缩，灯体内置水平球，方便快速调节水平；</t>
  </si>
  <si>
    <t>照明设备（远距宽幅照明头灯）</t>
  </si>
  <si>
    <t>1.采用高亮LED灯珠；
2.灯体为黑色，带有红色LED尾灯提高安全性和可视性，光照角度上下可调节不小于45°；
3.开关按键，即使带厚手套也方便操作；
4.最大亮度≥180流明；
5.最远照射距离≥110米；
▲6.重量（含电池）≤550克；
7.照射宽度≥30°视野范围≥9米宽；
8.恒流设计，亮度稳定；
▲9.两档模式照明与工作时间：高档≥180流明（可持续5小时），低档≥50流明（可持续12小时）。</t>
  </si>
  <si>
    <t>照相设备（火场模拟试验高速摄像机）</t>
  </si>
  <si>
    <r>
      <rPr>
        <sz val="11"/>
        <rFont val="方正仿宋_GBK"/>
        <charset val="134"/>
      </rPr>
      <t>1、影像传感器类型 堆栈式Exmor RS</t>
    </r>
    <r>
      <rPr>
        <sz val="11"/>
        <rFont val="Times New Roman"/>
        <charset val="134"/>
      </rPr>
      <t>™</t>
    </r>
    <r>
      <rPr>
        <sz val="11"/>
        <rFont val="方正仿宋_GBK"/>
        <charset val="134"/>
      </rPr>
      <t xml:space="preserve"> CMOS 
2、影像传感器尺寸：≥1英寸(13.2mm x 8.8mm) 
▲3、总像素：约2100万； 
   3.1像素：动态有效像素 约1420万；
   3.2像素：(16:9)*1 静态有效像素 约1420万 ；
4、最大扩展容量：≥256GB；
5、对焦系统：快速混合自动对焦(相位检测自动对焦/对比度检测自动对焦) ；
6、对焦功能：锁定AF、 测光模式、 多区分割/点测光 
7、曝光设定：自动/触屏测光/手动曝光、 低照度模式；
8、场景模式：夜景/日落日出/烟火/风景/人像/聚光灯/海滩 
9、取景器：0.39英寸约236万OLED 屈光度调节 有 液晶屏 3.5英寸约156万像素 Xtra Fine LCD(16:9) 触摸屏 是 翻转角度 约270度
10、WIFI（内置） (Wi-Fi 兼容, IEEE 802101b/g/n(2.4GHz band) )
▲11、包装清单：摄像机(1)、可重复充电电池(1)、AC适配器(1)、电源线(1)、遥控器(1)、遮光罩(1)、镜头盖(1)、大眼罩(1、产品说明书(1)、外包装(1）、保修卡 (1)、闪迪256G存储卡x2，原装电池x1，相机包x1，UV滤镜x1，三脚架x1,直播采集卡x1，一拖二无线采访麦克风x1 ，补光灯x1，读卡器x1</t>
    </r>
  </si>
  <si>
    <t>痕迹搜索取证设备（火灾现场勘查箱）</t>
  </si>
  <si>
    <t>▲1.配备包括清理、破拆、物证标识、照明、绘图、记录、测量、警戒、样品提取等工具器材。
▲2.配置：勘查工具；折叠手锯；卷尺；扁铲；撬棒；腰斧；扁尾锤；偏口钳；航空剪；螺丝刀套装；活动扳手；指南针；磁棒；剪刀；组合镊子；毛刷组合；多功能钳；多功能刀；带灯放大镜；除灰吹气球；指纹印盒；记号笔；物证指示牌；痕迹标签；警戒带；脱脂棉；测电笔；工程塑料器材箱等组成。</t>
  </si>
  <si>
    <t>痕迹搜索取证设备（火灾现场物证提取工具）</t>
  </si>
  <si>
    <t>1、可提取并保存火灾现场中的气体、液体、固体物证；
▲2、气体提取采样带有专用气泵，并配套有1L、2L、3L的采样气囊；
▲3、液体物证提取装置体积为小于200ml、300ml、500ml；
▲4、固体物证盛装物证重量为100g、200g、500g、1000g；
5、提供采样所需辅助工具器材和专用工程塑料盛装箱，轻巧便携，防水耐摔。
6、便于现场提取物证使用，可以满足气、固、液三类物证提取使用要求。</t>
  </si>
  <si>
    <t>痕迹搜索取证设备（耗材工具包）</t>
  </si>
  <si>
    <t>▲1、包括三种规格物证袋；
2、物证牌（带比例尺）；
3、三种规格防护手套；
4、防护口罩、防护眼罩，
5、胶粘警戒带、勘查鞋套、物证痕迹指示标识本；
▲6、器材携带箱，箱体尺寸：≥32x20x22cm。</t>
  </si>
  <si>
    <t>痕迹搜索取证设备（便携式生物检材/助燃剂搜索光源）</t>
  </si>
  <si>
    <t>1、额定电压:DC22.2V；
2、额定容量:≥5000mAh；
3、额定功率:≥90W*3；
▲4、光源类型:大功率LED 白光、蓝光≥440nm、紫光≥360nm；
5、使用寿命≥100000小时；
▲6、采用航空级高档铝合金；
7、尺寸≥250*60*60mm。</t>
  </si>
  <si>
    <t>痕迹搜索取证设备（微量痕迹取证仪）</t>
  </si>
  <si>
    <t>1.镜头：自动对焦镜头；
2.放大倍数：60倍/200倍；
▲3.显示屏：≥5.0英寸720P高清液晶触控屏；
4.照明光源：高亮可调LED；
5.CMOS传感器：≥120万像素彩色；
6.对焦方式：手动/自动；
7.图像尺寸：≥1280×720；
▲8.具备Type-C高速接口；
9.支持Wifi、蓝牙连接；
10.可进行手/自动白平衡和曝光等设置；
11.专用防抖动磁吸支架。</t>
  </si>
  <si>
    <t>侦检设备（应急有毒有害气体检测箱）</t>
  </si>
  <si>
    <t>1、配置检测多种气体的毒性气体探测仪；
▲2、配置检测α、β、γ及x射线辐射的放射性探测仪；
▲3、配置可定性定量测定常见有毒有害气体气体快速检测管（10种，更多可选）；
4、配置真空手动采样器；
5、配置多参数环境测量仪；
6、配置电子酸碱度测试仪；
7、配备感应测电笔、防毒面具、ABS器材携带箱。</t>
  </si>
  <si>
    <t>侦检设备（便携式管线气密性检测仪）</t>
  </si>
  <si>
    <t>▲1、能够在燃气爆炸现场对燃气管道及灶具等进行打压测试，查找泄漏点；
2、测试原理：直压式(降压法) 
3、适合产品：开口产品/密封产品
▲4、压力范围：2~2500kpa可选
5、测试通道：1~4通道可选
6、产品尺寸：≥D450*W290*H270</t>
  </si>
  <si>
    <t>侦检设备（数码微小物证显示仪）</t>
  </si>
  <si>
    <t>1.镜头：自动对焦镜头；
2.放大倍数：60倍/200倍；
3.显示屏：≥5.0英寸720P高清液晶触控屏；
4.照明光源：高亮可调LED；
▲5.CMOS传感器：≥120万像素彩色；
6.对焦方式：手动/自动；
7.图像尺寸：≥1280×720；
▲8.具备Type-C高速接口；
9.支持Wifi、蓝牙连接；
10.可进行手/自动白平衡和曝光等设置；
11.专用防抖动磁吸支架。</t>
  </si>
  <si>
    <t>侦检设备（短路磁性测试仪）</t>
  </si>
  <si>
    <r>
      <rPr>
        <sz val="11"/>
        <rFont val="方正仿宋_GBK"/>
        <charset val="134"/>
      </rPr>
      <t>1、量程范围：0~200mT~2000 mT；
2、频率范围：10Hz~200Hz；
3、准 确 度：0~100mT ；1%，100mT以上2%（均匀磁场中测量）；
4、分 辨 力：DCx1：0.00～200.00mT，0.01mT；DCx10：0.0～2000.0mT，0.1mT；
5、被测磁场：直流磁场（静态磁场）；
6、峰值保持功能、Gs（高斯）/mT（毫特斯拉）可自由切换；
7、显示方式：41/2 LCD；直流测量时有N/S极性显示。N代表正极、S代表负极；
8、显示单位：mT（毫特斯拉）/Gs（高斯）；显示按键快速自动调零；
9、环境温度：5℃~40℃</t>
    </r>
    <r>
      <rPr>
        <sz val="11"/>
        <rFont val="Times New Roman"/>
        <charset val="134"/>
      </rPr>
      <t> </t>
    </r>
    <r>
      <rPr>
        <sz val="11"/>
        <rFont val="方正仿宋_GBK"/>
        <charset val="134"/>
      </rPr>
      <t>；相对湿度：20%~80%（无凝露）；
10、供电电源：四节5号电池；可外接5V稳压电源；
▲11、外型尺寸：≥150mmx70mmx30mm；
▲12、仪器重量：≤450g。</t>
    </r>
  </si>
  <si>
    <t>侦检设备（红外热像内窥镜）</t>
  </si>
  <si>
    <t>▲1.摄像头：外径尺寸≥6.0mm，像素≥100万像素，水平视场角≥80°，焦距10mm～无穷远，数码变焦≥8倍；
2.可红白双光源切换，具备不小于940nm高亮红外夜视系统，白天夜晚两用探测；
3.支持5级亮度+5级曝光共10级亮度调节；
4.摄像头不小于360°全向机械静音转向弯角；
5.插管采用多层防水耐磨耐腐蚀钨钢丝编制，长度≥1.5米；
6.显示屏：≥5寸液晶触控屏，支持屏幕触控及按键菜单双模式控制；
7.支持无极触摸图像放大缩小，支持左右分屏显示，左边实时预览图像，右边实时调取对比照片；
8.回看显示：支持九宫格快速浏览，支持手指触控滑动快速预览；
9.内置：≥8GB容量MicroSD卡，最高可支持不小于128GB；
10.具备Micro-USB端口和HDMI高清视频输出接口；
11.支持无线连接实时影像传输；
▲12.支持充电：≥18600锂电池（可拆卸），可配合交流电适配器在线充电。</t>
  </si>
  <si>
    <t>侦检设备（机动车火灾调查数据手持终端查询设备）</t>
  </si>
  <si>
    <t>1.支持丰田、别克、雪弗兰以及凯迪拉克 82个品牌安全气囊模块取证，可提取碰撞前5秒速度/加速度变化信息、加速踏板位置、刹车、方向盘转角、事故时间以及安全带状态等信息； 
2.支持EDR取证两种方式：整车和单独模块取证；
3.支持通过连接车载诊断OBD接口进行电控数据提取； 
1.支持丰田、别克、雪弗兰以及凯迪拉克 82个品牌安全气囊模块取证，可提取碰撞前5秒速度/加速度变化信息、加速踏板位置、刹车、方向盘转角、事故时间以及安全带状态等信息； 
2.支持EDR取证两种方式：整车和单独模块取证；
3.支持通过连接车载诊断OBD接口进行电控数据提取； 
4.支持大众、别克、奔驰等127个品牌的发动机控制单元、变速箱控制单元等全车电控系统的数据提取，可提取车架号、软硬件版本号以及故障码等信息；
5.支持所有主流品牌的行车记录仪视频数据提取； 
6.支持指定型号支持深度恢复，可恢复损坏和碎片的视频数据； 
7.支持对FAT32格式存储卡进行数据提取； 
8.支持对市面上95%以上的大型车辆行驶系统，可提取车辆行驶轨迹以及行驶速度、疲劳驾驶记录、转向、制动系统等操作记录； 
9.支持解析VDR文件数据； 
10.支持行驶记录仪报告导出PC端查看；
11.支持90%以上品牌原始车架号识别； 
12.支持变速箱、发动机等模块原始车架号识别； 
13.支持案件的新建、编辑、导出等功能； 
14.支持内窥镜拍照采集和结果浏览； 
15.支持导出案件取证报告； 
16.支持大车行驶记录仪报告网页可视化查询取证结果； 
17.支持对取证结果的静态、动态数据分析；  
18.支持播放和导出视频结果； 
19.支持通过 VIN(车架号)查询车型支持情况； 
20.支持出具司法鉴定报告；
21.具备视频数据处理功能。 
22.▲具有智能识别算法，可以对未知硬盘自动识别（需提供截屏照片佐证）；
23.扫描检测结果可按通道号、开始时间、结束时间、文件大小进行组合排序查询和查看；
24.支持视频文件定向获取功能：可按照视频录像机的通道号、录制时间或视频文件大小，定向选择获取相关文件；
25.支持海康、大华、汉邦视频录像机品牌；国产品牌整体覆盖率90%及以上；
26.支持多路同时解析主流视频录像机文件系统；
27.▲支持硬盘格式化或手动删除情况下的文件恢复，恢复后的视频文件全部可通过颜色标注，便于检验（需提供截屏照片佐证）；
28.支持数据恢复场景选择，支持按已删除文件、格式化存储介质、卷信息丢失方式对存储介质数据进行扫描；
29.支持Windows 及专用嵌入式操作系统视频恢复；
30.支持FAT/NTFS 以及专用文件系统视频恢复；
31.支持阵列硬盘重组，支持包括：RAID0、RAID5、JBOD、Windows软RAID、AMI、Silicon、Mac OS多厂家RAID方案进行RAID重建；
32.具备视频碎片识别及恢复能力以及图像恢复能力。
33.支持.mov、.mp4、m4v、.3gp 视频文件恢复；
34.支持通过样本视频自动建立恢复算法；
35.支持无样本修复；
36.支持修复视频碎片关键文件格式信息自动修复；
37.支持.mov、.mp4、m4v、.3gp 视频文件修复；
38.支持通过样本视频自动建立修复算法；
39.支持对损坏文件的快速修复，视频导入后一键自动识别扫描修复；
40.支持通过使用参考视频文件对特殊格式视频进行修复；
41.支持具有修复帧顺序校验功能的修复。
42.支持设置文件内修复位置，可根据设置对文件进行布局扫描和修复；
43.支持使用指定的帧频对视频进行修复；
44. 支持对音频文件的修复。</t>
  </si>
  <si>
    <t>侦检设备（大功率长续航移动电源）</t>
  </si>
  <si>
    <t>1、一小时充电80%，不到2小时充满；
▲2、AC/太阳能/车充/发动机/油动加电包五种充电方式；
3、13个输出口同时供电；
▲4、旁路系统，可边充边用，电池充满之后，自动停止充电，链接市电使用，不会损耗电池寿命；
5、100W快充Type-C输出口；汽车级动力电芯，纯正弦波交流输出；
6、UPS功能；
7、可充电动汽车，可为汽车电瓶补电；
8、可链接两个加电包，扩充容量≥6000Wh（168万毫安时）；
9、可通过EcoFlow App进行远程控制；。</t>
  </si>
  <si>
    <t>侦检设备（微量易燃液体探测仪）</t>
  </si>
  <si>
    <r>
      <rPr>
        <sz val="11"/>
        <rFont val="方正仿宋_GBK"/>
        <charset val="134"/>
      </rPr>
      <t>▲1、能够检测易燃有机液体的挥发性气体或空气中含有的可燃性气体，如：液化石油气、天然气、瓦斯、甲苯、煤气、沼气、天然气、甲烷、氢气、煤气、硫化物、丙酮、汽油、煤油、酒精/乙醇、氧化物、等有机易燃性液体挥发物均，
2、并且防⽔、防尘、防爆。</t>
    </r>
    <r>
      <rPr>
        <sz val="11"/>
        <rFont val="Times New Roman"/>
        <charset val="134"/>
      </rPr>
      <t> </t>
    </r>
    <r>
      <rPr>
        <sz val="11"/>
        <rFont val="方正仿宋_GBK"/>
        <charset val="134"/>
      </rPr>
      <t xml:space="preserve">
3、检测范围：0~10000ppm；
4、分辨率：≥1ppm；适⽤范围：
5、易燃性挥发气体或可燃气体；
6、报警点：可⼿动设置，默认低报警值500ppm，⾼报警值2000ppm；
7、响应时间：T≤30S
8、指示⽅式：LCD实时数据显⽰、系统状态发光⼆极管、声 ⾳、振动指⽰报警及低电量提⽰</t>
    </r>
    <r>
      <rPr>
        <sz val="11"/>
        <rFont val="Times New Roman"/>
        <charset val="134"/>
      </rPr>
      <t> </t>
    </r>
    <r>
      <rPr>
        <sz val="11"/>
        <rFont val="方正仿宋_GBK"/>
        <charset val="134"/>
      </rPr>
      <t xml:space="preserve">
9、⼯作环境：温度-20℃—50℃ 湿度≤95%RH⽆结露</t>
    </r>
    <r>
      <rPr>
        <sz val="11"/>
        <rFont val="Times New Roman"/>
        <charset val="134"/>
      </rPr>
      <t> </t>
    </r>
    <r>
      <rPr>
        <sz val="11"/>
        <rFont val="方正仿宋_GBK"/>
        <charset val="134"/>
      </rPr>
      <t xml:space="preserve">
10、⼯作电压：DC3.7 V（锂电池）
11、防爆标志：ExibIIBT3Gb</t>
    </r>
  </si>
  <si>
    <t>侦检设备（毒性气体探测仪）</t>
  </si>
  <si>
    <t>▲1、可探测CO，HCN，S02，N02，NH3，HCI等毒性气体浓度，并发出声光报警。
2、仪器采用全中文彩色液晶显示技术，配备振动.声光报警提示，能够适应在较复杂的环境下进行浓度监测。
3、氧气O2；0-30%VOL；0.1%/0.01%VOL；≤15秒
4、可燃EX；0-100%LEL；1%LEL/1%VOL；≤15秒
5、一氧化碳CO；0-1000PPM；0.1/1PPM；≤15秒
6、硫化氢H2S；0-100PPM；0.1/1PPM；≤15秒
7、二氧化硫SO2；0-20PPM；0.1/1PPM；≤20秒
8、氰化氢HCN；0-50PPM；0.1PPM；≤20秒
9、防爆标志 ：Ex ib IIC T4 Gb；防爆证号 ：CNEx22.1795X
▲10、防护等级 ：≥IP67</t>
  </si>
  <si>
    <t>侦检设备（复合气体探测仪）</t>
  </si>
  <si>
    <t>1、响应时间：T≤45s；
2、指示方式：液晶显示实时数据及系统状态；
3、发光二极管、声音、振动报警指示、故障及欠压；
▲4、工作环境：温度-20℃~50℃;湿度≤95% RH（无结露）；
5、工作电压：DC3.7V(锂电池容量4600mAh)；
6、防爆标志：Ex ib IIB T3 Gb；
7、充电时间：6～8h；
8、待机时间：大于9小时；
9、传感器寿命：≥2年；
▲10、尺寸：≥160*80*60(mm)；
11、重量：≤0.4kg；
12、内置充气泵。</t>
  </si>
  <si>
    <t>侦检设备（电气危险检测仪）</t>
  </si>
  <si>
    <t>▲1、配置万用表、电流表、漏电开关检测仪、测温仪、手持式电气安全检测仪、插座检测仪、环境参数测试仪、测电笔等电气测量工具；
2、非接触感应测量火灾现场电气设备及线路是否存在对人身造成危害的带电状态，检测电气设备及线路交直流电压、交直流电流、电阻、电容、频率、运行温度、环境温湿度、二.三极管通断、风速、气压；
▲3、漏电开关触发电流、触发时间、接触电压、火线对零线、地线电压；
4、电源插座接线方式等电气参数。设备配置齐全，具有数字显示和声光报警等功能；
5、适用于消防电气防火检测作业的使用。</t>
  </si>
  <si>
    <t>侦检设备（静电电场测试仪）</t>
  </si>
  <si>
    <t>▲1、检测ESD工作场所设备，工作台面，工具的带静电电荷，可测范围在+/-200KV。
▲2、静电电气试验器内置有微控处理器，测量精确可靠，但体积小 重量轻、使用方便。 
3、测试范围：低量程 0-±20KV；高量程 ±20KV-±200KV 自动选择；
4、测试距离：10cm 或 1cm ；
5、测量精度：±10% ；
6、反应时间：小于 1 秒 数据更新：3 次/秒 电 源：9V 干电池 工作温度：-40℃至 60℃；工作湿度：0-80% ；
7、仪器尺寸：≥130mm*70mm*30mm；重量：≤155g(包含电池重量）。</t>
  </si>
  <si>
    <t>侦检设备（快速检测管）</t>
  </si>
  <si>
    <t>▲1、检测现场是否含有汽油，乙醇，甲醇，液化石油气，天然气等可燃性气体或助燃剂成分，加配采样器
▲2、配备不少于20盒，每盒可进行不小于20次采样。</t>
  </si>
  <si>
    <t>侦检设备（放射线探测仪）</t>
  </si>
  <si>
    <t>▲1、测定α、β、γ及Χ射线辐射，可检测低水平的辐射，表面沾污和环境污染，测定惰性气体及其它低能放射性核素。
▲2、采用核辐射传感器，可检测α、β、γ和X射线。
3、辐射剂量率：0.01u Sv/h-1000u Sv/h；
4、脉冲剂量率：0-4000cpm，0-4000cps；
5、辐射剂量累计值：0.001u Sv-9999Sv；
6、脉冲剂量累计值：0-9999；
7、大屏幕6位数字LCD，带棒图显示，可显示如下数据：辐射剂量率、脉冲剂量率、辐射剂量累计值、脉冲剂量累计值、时间、日期、报警值、标定校正因子、辐射剂量率；
8、仪器具有蓝牙传输及强大的电脑数据分析软件。</t>
  </si>
  <si>
    <t>物证提取保存工具（固体物证提取保存套装）</t>
  </si>
  <si>
    <t>1、配备固体物证样本封装器材；
▲2、固体物证样本提取采集辅助器材工具等三大类共30余件器材工具；
3、可提取采集并保存火灾现场中的固体物证样本。
4、采样所需辅助工具器材由专用工程塑料盛装箱存放携行，轻巧便携，防水耐摔。
5、便于现场提取物证作业使用，可以满足不同类型固态物证样本的提取使用要求，同时适用于刑侦勘查或环境污染调查中固体物证样本的提取使用。</t>
  </si>
  <si>
    <t>物证提取保存工具（电气熔落物筛选机）</t>
  </si>
  <si>
    <t>▲1、筛选机
（1）火灾现场电气熔落物分选机利用涡电流原理；
（2）要求将铜、铝等金属熔落物与泥土、砂石、碳化物等进行分离；
（3）要求设备具有操作简单、性能稳定、便于携带、分选效率高和分选准确率高；
（4）分选率≥95%；
（5）皮带宽度≥100mm；
（6）驱动功率≥0.5Kw；
（7）重量≤40kg；
（8）外形尺寸≥(长×宽×高≤550×320×470mm；
（9）供电方式:220V /50Hz；
（10）使用温度:-30℃～50℃；
（11）壳体要求:冷轧板,静电喷塑处理,粉体烤漆;
（12）转数:分选电机最高转速不低于5800rpm,输送电机最高转速不低于65rnm.
▲2、熔融物干燥机
（1）功率≥1.5 KW；
（2）供电方式:AC220V 50/60Hz；
（3）转筒尺寸(直径x深度)mm≥D300×500；
（4）外型尺寸(长×宽×高)mm ≥ 900x600x50O；
（5）使用温度:最高≥200度；
（6）温度调节温度:±5℃；
（7）壳体:冷轧板,静电喷塑处理,粉体烤漆；
（8）过热保护:具有加热熔断器保护；
（9）配备除铁器为铲型结构,表面磁场强度≥10000 Gs；
（10）除铁器工作尺寸≥(长×宽)9mmx9mm。；</t>
  </si>
  <si>
    <t>物证提取保存工具（热熔切割机）</t>
  </si>
  <si>
    <t>1、用于切割熔融凝固的塑料物品；
2、切割头：250～550℃ 
3、火焰温度：≥1300℃
▲4、可连续使用2小时以上
5、燃料：丁烷气；
▲6、不少于5种刀头。</t>
  </si>
  <si>
    <t>物证提取保存工具（电动工具组合）</t>
  </si>
  <si>
    <t>1、内置充电电池，无需外接电源；
▲2、内置16种工具包括：无刷冲击钻；无刷圆锯；无刷曲线锯；多功能工作灯；多功能友握手柄；不锈钢台钻立柱/台剧护栏；快充器；锂电池；台锯/台钻推杆手柄；台锯护罩；专用量角器；配件盒；不少于15件套配件盒(钻头和刀片)；曲线锯/台锯护罩；扩展工具袋子；连充电座一体工具箱。
▲3、全套配置于手提式工程塑料箱体，轻巧便携，是现场勘查使用的理想辅助工具套装。</t>
  </si>
  <si>
    <t>物证提取保存工具（液体物证提取保存套装）</t>
  </si>
  <si>
    <t>▲1、配备有：液态物证样本封装器材、液态物证样本现场测试器材、液态物证样本提取采集辅助器材工具等三大类共70余件器材工具；
2、可提取采集并保存火灾现场中的液态物证样本。
3、所提供的采样所需辅助工具器材由专用工程塑料盛装箱存放携行，轻巧便携，防水耐摔。
4、便于现场提取物证作业使用，可以满足不同含量的液态物证样本提取使用要求。
5、适用于刑侦勘查或环境污染调查中液体物证样本的提取使用。</t>
  </si>
  <si>
    <t>安全防护装备（火场勘查个人防护装备）</t>
  </si>
  <si>
    <t>▲1、现场勘验服含春秋装、夏装、冬装，春秋装及冬装要求可提供相关设计专利；
2、勘验服需具备一定的抗磨、抗撕裂及阻水性能，春秋装包含夹克上衣、裤子及卫衣，夹克上衣采用中式立领，拉链开襟，有封门，胸前两个口袋上方为火灾调查专用标识和火场勘验标牌，均采用可摘魔术贴加固设计，方便佩带执法记录仪；
3、冬装棉服多口袋设计，有火场勘验标牌及执法记录仪挂口，勘查人员在进行勘查工作中蹲起坐卧均不受影响，有火灾调查专用标识，火调标识应具备火灾调查及司法公平设计元素，体现火灾调查工作的严肃性、专业性；
4、夏装包含半袖、长袖、夏裤，半袖含莫代尔成分，穿着舒适，长袖采用涤棉单面珠地面料，翻领POLO衫，胸标采用热丝印方式，裤子采用多口袋设计，裤前斜插口袋，裤后贴口袋，裤右侧贴多功能口袋，可插手电、指示笔等小件工具，裤臀部等易磨处双层布双线缝制,膝盖蹲起不会起鼓变形。
5、火场勘查鞋材料采用反绒头层牛皮+聚酯纤维，鞋底采用乙烯-醋酸乙烯酯+橡胶，EVA中底，耐磨橡胶大底，舒适鞋垫，防撞鞋头，鞋领口舒适，具备防砸、防穿刺、防水、绝缘等功能。
6.整套装备可满足火调人员在各类火灾现场环境头部、面部、呼吸、四肢及脚底的基本安全防护。</t>
  </si>
  <si>
    <t>安全防护装备（辐射和化学液体防护服）</t>
  </si>
  <si>
    <t>1、连体防化服采用多层复合膜材质；防化、防静电、防微生物、防放射性颗粒物；
▲2、应用范围：化学品很合或处置、金属精炼、金属蚀刻、有害废物处置；
3、获得CE防护类别III认证，
4、防护类型Type3/4/5/6；能够帮助使用者抵挡液体化学品喷射或喷雾。
5、防化服的一些独特设计：设计增大的拉链环以及拇指环，双层拉链门襟及护颏。</t>
  </si>
  <si>
    <t>安全防护装备（火场勘查医疗箱）</t>
  </si>
  <si>
    <t>▲1、印制有药箱专用标识，配备40余种火场勘查常用应急药物，可快速处理现场勘查人员出现的急性突发型病情及外伤包扎处理；
2、针对各种应急场景合理搭配 快速救助伤者，挽救生命，多达40余种药物配置；
3、适用于家庭急救、企业安全、学校应急、现场作业保护、工地救助、应急车载等需求；</t>
  </si>
  <si>
    <t>安全防护装备（便携式危险化学品检测片）</t>
  </si>
  <si>
    <t>1.便携式检测片(标准套装) ；
▲2.配置:
  2.1臂带1个(标准长度14英寸)；
  2.2个测试片夹子；
  2.3一个小袋（含强酸、强碱、光气、氯气/氟气、硫化氢8种测试片）每种≥10片。</t>
  </si>
  <si>
    <t>安全防护装备（袖带式危险化学品检测片）</t>
  </si>
  <si>
    <r>
      <rPr>
        <sz val="11"/>
        <rFont val="方正仿宋_GBK"/>
        <charset val="134"/>
      </rPr>
      <t>▲1.可在探测的危险气体：氨、氰化氢、氟化氢、硫化氢、低pH（酸）、二氧化氮、光气、二氧化硫；
2.保质期：室温保存≥24个月（检测片未拆铝膜），不小于24小时（拆掉铝膜）；
3.温度范围：-30</t>
    </r>
    <r>
      <rPr>
        <sz val="11"/>
        <rFont val="Times New Roman"/>
        <charset val="134"/>
      </rPr>
      <t>º</t>
    </r>
    <r>
      <rPr>
        <sz val="11"/>
        <rFont val="方正仿宋_GBK"/>
        <charset val="134"/>
      </rPr>
      <t>C～50</t>
    </r>
    <r>
      <rPr>
        <sz val="11"/>
        <rFont val="Times New Roman"/>
        <charset val="134"/>
      </rPr>
      <t>º</t>
    </r>
    <r>
      <rPr>
        <sz val="11"/>
        <rFont val="方正仿宋_GBK"/>
        <charset val="134"/>
      </rPr>
      <t>C；
4.湿度范围：20%～100%相对湿度；
5.浸水性能（淡水或盐水）：≥1小时；
6.灵敏度（在可允许的暴漏限制浓度时）：颜色变化时间≤30分钟；
7.灵敏度（对生命或者健康有直接危险浓度）：颜色变化时间≤5分钟；
▲8.产品规格：包含8种危险气体检测片（氨、氰化氢、氟化氢、硫化氢、低 pH（酸）、二氧化氮、光气、二氧化硫）。</t>
    </r>
  </si>
  <si>
    <t>安全防护装备（消防火场勘验洗消套装）</t>
  </si>
  <si>
    <t>▲1、采用100%采用天然原料制造，可以有效祛除有效清除火灾现场人员皮肤表面重金属和致癌物质，祛除异味，清洁同时保护皮肤不受伤害。
▲2、套装包含消防专用防护清洁洗液、消防专用清洁湿巾、75%医用酒精棉片、倒立式洗鼻器、洗眼液、急救包。</t>
  </si>
  <si>
    <t>提取固定（硬盘克隆机）</t>
  </si>
  <si>
    <t>1.可实现快速取证镜像，速度≥40GB/分钟；
▲2.支持本地拷贝、DD镜像、E01和EX01多种镜像和校验格式；
3.可提供SHA1、SHA256、MD5和双哈希多种验证方法；
4.只读接口至少包括1个SATA、1个USB3.0接口；
5.支持同时镜像与校验功能；
▲6.支持使用DOD标准或安全擦除标准擦除存储介质；
7.允许用户保存配置和设置密码保护用户配置；
8.可通过一个内部可移动的存储设备保存操作系统、日志审计等信息，可以很容易移除该存储设备进行安全或分类保存。</t>
  </si>
  <si>
    <t>提取固定（一体式只读接口）</t>
  </si>
  <si>
    <t>▲1.支持对PCIE M.2NVME、AHCI PCIE和MINI-PCIE EXPRESS卡的快速安全写阻止访问；
▲2.支持对SATA、USB3.0接口硬盘的安全写阻止访问；
3.内置用于网络连接的千兆以太网端口；
4.使用基于浏览器的用户界面管理；
5.内置≥6个LED灯，可监控电源、主机、设备、活动和HPA/DCO检测功能；
6.与数据提取、分析软件兼容。</t>
  </si>
  <si>
    <t>处理分析（手机取证分析系统）</t>
  </si>
  <si>
    <t>▲1.支持解析多种手机操作系统，至少包括Android、iOS操作系统；
2.支持根据所识别到的手机品牌和型号向用户推荐可行性方案自动提取手机数据；
3.支持对已root手机全存储区做镜像，并支持安卓手机的用户区镜像数据提取解析；
4.支持多种逻辑提取解析，支持文件（如：手机镜像文件、手机存储卡镜像文件、AB文件）、文件夹（安卓备份文件夹）的数据进行加载、提取及解析；
5.支持已root与未root安卓手机的数据提取与解析；
6.支持三星、OPPO、VIVO、小米、华为等高版本手机未root情况下的逻辑提取；
7.支持多种逻辑提取方式，包括：三星逻辑提取、VIVO 逻辑提取、OPPO 逻辑提取、华为逻辑提取、小米逻辑提取。提取数据包括不限于：手机电话本、短信、通话记录、QQ、微信等主流应用数据；
8.支持多种类文件系的镜像解析，包括：YAFFS、FAT12/16/32、exFAT、NTFS、EXT等文件系统；
9.支持苹果手机的逻辑提取（支持到苹果手机最新版本）和加密逻辑提取数据的解析；
10.支持苹果逻辑镜像解析，支持IOS备份解析，支持苹果手机Itunes备份数据和加密备份的解析；
11.支持安卓手机备份数据的解析,包括：华为、华为(助手)、小米、荣耀、OPPO、VIVO、金立、魅族等主流手机品牌；
12.支持取证结果和检视结果以时间段、数据状态、应用项、标记状态、关键词、正则表达式为条件进行全局搜索；
13.支持数据完整性验证：支持对数据进行哈希值计算；支持对文件进行哈希值验证，验证方式包括：MD5、SHA1、SHA256、SHA512等；
14.支持数据提取内容通过HTML、PDF、Excel格式报告导出；
15.支持用户自定义报告功能，包括自定义报告名称、报告时间、单位LOGO等；
16.支持按照公安部标注格式生成数据包用于数据上传；
17.支持插件管理并展示支持的插件列表，支持在插件管理列表一键更新所有插件；
18.支持对短信、联系人、通话记录及QQ、微信等应用进行数据恢复，支持安卓手机图片挖掘，尤其针对已删除图片的恢复，包含手机照片、聊天图片、文档内嵌图片、邮件图片等；
19.支持对手机内基本信息提取与解析，包括不限于通讯录，短信，通话记录，日历，闹钟，SIM 卡，备忘录，WIFI，流量分析，应用列表，图片，音频，视频，文档；
▲20.支持对手机内社交聊天信息进行数据提取解析，包括不限于QQ、微信、企业微信、TIM、陌陌、钉钉、微博、蝙蝠、抖音、快手，斗鱼、YY、百度贴吧、探探、诚信、派派、连信、聊天宝、爱聊、遇见、子弹短信、闲聊、Potato、Facebook、soul、Twitter、MChat、Telegram、Zalo、WhatsApp；
21.支持对手机web痕迹进行数据提取解析，包括不限于QQ浏览器、UC浏览器、搜狗浏览器、360浏览器、小米浏览器、安卓浏览器、夸克游览器、百度、Chrome、Safari、Edge；
22.支持对目前主流邮箱的内容进行数据提取解析，包括不限于安卓邮箱、QQ邮箱、网易邮箱、Outlook、Gmail、三星邮箱、189邮箱、新浪邮箱；
23.支持对手机及内地图交通类进行数据提取解析，包括不限于Google地图、腾讯地图、高德地图、百度地图、滴滴打车、航旅纵横；
24.支持对目前主流的生活旅游类APP的内容进行数据提取解析，包括不限于去哪儿旅行、携程旅行、大众点评、途牛旅行、飞猪、旺信、转转、今日头条、OperaVPN、SuperVPN 、TurboVPN、VPNMaster、支付宝、京东、铁路12306、淘宝、天猫、拼多多、知乎、闲鱼、小红书、菜鸟、58同城、百度网盘、美团、交管12123、熊猫驾信、T3出行、美团外卖；
25.提供手机取证工具集，多款工具，解决手机取证过程遇到的各种疑难问题；
26.工具包括不限于：手动降级备份（包括不限于微信、QQ）、微信数据备份、手机数据镜像工具、应用锁及屏幕锁破解工具，手机图片轨迹分析工具，手动降级提取数据工具，SIM数据备份工具，SQLite数据库查看工具；
27.提供手机在上锁的情况下查看手机信息工具；
28.支持语音转文字；
29.支持文件浏览功能，支持查看手机及镜像数据浏览；
30.支持录屏证据固定，支持安卓手机截图固定数据。</t>
  </si>
  <si>
    <t>处理分析（磁盘阵列）</t>
  </si>
  <si>
    <t>1.可装载6块3.5英寸HDD与2块2.5英寸SSD的混合式存储空间；
2.处理器：≥八核心，支持QAT硬件加速引擎；
3.系统内存：≥8GB；
4.硬盘容量：≥50TB；
5.内置10GbE/2.5GbE高速网络传输；
6.内置≥2个M.2 PCIe Gen3专用槽；
7.尺寸：≤250mm×300mm×330mm
▲8.重量：≤12Kg
▲9.工作温度：0～40℃
10.相对湿度：5～95%RH（不凝结）</t>
  </si>
  <si>
    <t>处理分析（计算机取证分析系统）</t>
  </si>
  <si>
    <t>1.支持FAT32、exFAT、NTFS、ReFS、CDFS、UDF、HFSX/HFS+、APFS、EXT4、BTRFS等不少于10种主流文件系统格式的解析；
2.支持E01、Ex01、L01、DD、001、ISO、VMDK、VHD、AFF、GHO、HDD、VHDX等镜像文件的加载和分析；
3.支持RAID自盘组自动计算磁盘序列，并推荐适配RAID类型建议；需支持JBOD、RAID0、RAID1、RAID5、RAID6、RAID F1阵列重组；
4.支持macOS的RAID0解析、Fusion Drive融合磁盘解析、APFS Fusion融合磁盘解析；
5.支持Linux下的LVM解析；需支持Linux的MDADM软RAID解析；
6.支持Windows LDM动态磁盘解析；需支持Windows storage Spaces存储空间解析；
7.支持EFS、BitLocker、TrueCrypt、VeraCrypt、Luks、FileVault2的离线解密；需支持APFS文件系统加密数据离线解密；
8.支持证据文件镜像挂载成本地磁盘功能；支持检材中虚拟磁盘镜像解析；支持磁盘/镜像检材类型数据源重置功能；
9.支持正则表达式；支持建立索引搜索，对文件名和内容可实现秒级搜索响应；支持对Office复合文件和PDF文件的搜索；
10.支持Bitlocker、TrueCrypt、VeraCrypt内存秘钥搜索及解密；
11.支持Virtual Box、QEMU(KVM)、VMware虚拟磁盘解密；
12.支持iTunesBackup备份解析以及加密备份的解密功能；
13.支持简单删除文件恢复、格式化后的文件恢复、被删除的磁盘分区恢复、根据文件头尾特征对被删除文件进行恢复；
14.支持windows、mac、UOS、银河麒麟系统的系统痕迹分析、USB设备使用记录、应用程序运行痕迹、用户最近访问记录、回收站删除记录、远程桌面、用户痕迹分析；
15.支持浏览器类应用程序解析，包括但不限于IE、Chrome、Firefox、360、傲游、Opera、腾讯TT、世界之窗、搜狗、Microsoft Edge、2345浏览器、Yandex；
16.支持邮箱类应用程序解析，包括但不限于Foxmail、邮箱大师、Office Outlook；
17.支持输入法应用程序解析，包括但不限于百度拼音 、搜狗拼音、搜狗五笔、QQ拼音；
18.支持云存储应用的解析，包括但不限于百度云盘、iCloud、腾讯微云等；
19.支持至少一款隐写软件的解析；
20.支持即时通讯类应用程序解析，包括但不限于QQ、微信、钉钉、telegram；
21.支持快速搜索并定位反取证软件、加密文件等功能，需支持对文件进行分类，并需支持对视频文件进行分帧查看，提高调查速度；
22.支持网络下载工具的下载记录，包括但不限于迅雷、网际快车、电驴、超级旋风 、比特彗星、FileZilla、BitTorrent；
▲23.在联网状态下，电脑端QQ、微信登陆状态下，无需手机可在线解析支持微信、QQ、钉钉的聊天记录、好友信息、群组信息，并支持删除记录的恢复；支持内存镜像中获取QQ、微信的密钥进行离线解析；
24.支持手机登陆QQ的情况下在电脑端通过二维码扫描进行解密的功能；
25.QQ有设备锁情况下支持绕过；
26.支持手机登录微信情况下在电脑端通过二维码扫描进行解密的功能；
27.支持手机微信备份文件的自动查找及解析；
28.支持对即时通讯中的语音进行转换，包括不限于将维文转化成汉文、语音转文字等，提升可阅读性；
29.支持用户自主编程、编程方式简单可视化、可调试、可拓展，满足个性化需求；
30.提供丰富的人工智能能力给用户调用，提升编程效率，包括但不限于OCR、图片分类、人脸检测等；
31.支持将取证结果的重点信息进行标注、归类并按照实际需求自定义模版形式导出（需提供证明材料）；
32.支持照片Exif信息提取和分析；
33.支持卷影副本解析，并可查看文件的历史版本；
34.支持文件签名分析，快速查找可疑签名文件；并根据文件签名等特征信息，在未分配簇、Pagefile.sys、Hiberfil.sys等位置进行文件签名恢复；
35.支持在未分配簇、PageFile.sys、Hiberfil.sys 等位置进行取证分析；
36.支持NTFS文件溯源分析、涉案分析等分析功能；
37.支持MD5、SHA-1、SHA-256等多种哈希值计算；
38.支持工具集功能，需提供动态取证、密钥获取、内存镜像解析、镜像挂载工具、银行卡采集、哈希计算等应用。</t>
  </si>
  <si>
    <t>视频围栏（自组网布控球）</t>
  </si>
  <si>
    <t>1.火灾现场布控，具备视频多路回传、云台控制、卫星定位、双向对讲、红外星光夜视、可远程控制等功能；
2.系统性能稳定，快速开机，具有军工级防水航空插头，可靠性高，防水性强，保证产品在复杂环境下可靠稳定运行；
3.视频编码压缩：H.264或H.265可切换，极大的节省了存储空间与网络带宽资源，多码流编码，适合各种不同运用场景，支持1920×1080、1280×720帧率可调：支持双码流；
4.内存大小：支持本地录像存储，支持2张SD卡，每张最大支持256GB；
5.录像格式：支持 1 路 1080P 高清视频录像，1 路录音功能，录像 OSD 叠加功能可叠加设备名称、时间、北斗 等字符,专业稳定的录像文件系统。
▲6.无线通讯：单4G卡，支持4G全网通可支持扩展WiFi、北斗、BD功能模块，支持APN和VPDN专网；支持WiFi网络接入，距离大于10米，具备AP热点功能，4G 天线WIFI天线北斗天线全内置；
7.内置4.0蓝牙，传输距离≤10米，支持蓝牙耳机或蓝牙手柄对讲，临时布控更方便，不用繁琐的有线连接，在蓝牙距离接受范围都可以实现高品质语音对讲，可以外接蓝牙音响，实现广播功能；
8.定位模块与天线内置，无需外接天线，有A北斗辅助定位，实现快速定位，可远程获得设备所在的地理位置信息；
9.内置高亮度显示屏，强光下可清晰的看清所显示的内容，可显示4G、WiFi、蓝牙、北斗连接状态、信号强度，显示平台的连接状态，方便安装调试；
10.音频协议支持G.711A等音频协议，并支持双向语音对讲，除了呼通中心或被中心呼通外，还有PTT集群对讲功能，方便一个群组内的人员任意沟通；
11.云台控制：水平角度360°全方位连续旋转，垂直角度-15°～90°，支持本地和远程云台控制；
12.内置UPS电池，连续工作时间不小10小时，可扩展外挂电池组；
13.设备磁力复合吸盘设计，专用防护箱装备采用三脚支架的方式安装，或用布控球自带的磁铁，可吸附式安装，随时搭建使用方便拆卸，临时布控更方便，也可车顶和支架部署安装；
14.支持onvif协议MVMS平台，可无缝接入28181国标视频管理平台，支持RTSP和RTMP取视频流指挥中心通过指挥视频终端可调度设备图像、双向对讲、视频参数设置、操作云台等操作；
15.支持互联网、局域网、专网、卫星、3G/4G多种网络模式编码传输,设备应支持智能的动态码率调整，能够在带宽不好的情况下自动调整图像帧率和码率，保证图像的流畅度,网络传输在1.5M带宽下实现1080P 25fps 图像稳定传输，语音对讲延时小于1.5秒；
▲17.防护等级要求：≥IP67；
18.产品经过国家防爆产品检测，具有防爆合格证。
19.产品依据《GA/T 645-2014 安全防范监控变速球形摄像机》和《Q/TCSP 01.2-2017 视频监控用设备检测方法》通过检测并取得检测报告。</t>
  </si>
  <si>
    <t>视频围栏（大功率车载主控）</t>
  </si>
  <si>
    <t>1.显示屏：≥15.0寸16:9高清显示屏，支持触摸；
2.屏幕分辨率：≥1920×1080；
3.内存：≥8GB；
4.存储：≥256GB固态硬盘；
5.无线模块：内置wifi模组，外置wifi天线；
6.通讯模块：4G全网通；
7.摄像头：内置摄像头；
▲8.音频输入：3段式3.5mm音频输入插座≥1个，内置麦克风≥1个，支持蓝牙耳机输入；
9.音频输出：内置3W喇叭≥2个，3段式3.5mm音频输出插座≥1个，支持耳机输出和音箱喇叭可以自由切换；
10.具备电源总开关、PC系统启动开关、屏幕开关（屏幕按需使用开启）；
11.天线：北斗天线SMA接口≥1个，4G天线SMA≥2个，WIFI天线SMA≥2个（2.4G及5.8G）；
▲12.其他功能接口：SIM卡插口≥1个，HDMI视频输出接口≥1个，USB3.0≥2个，RJ45≥1个；
18.工作时间：≥8小时；
19.支持电量显示；
20.工作温度：-30℃～+65℃；
21.工作湿度：10%～95%（无凝露）；
22.尺寸：≤500mm×360mm×200mm；
▲23.重量：≤10Kg；
24.为保证系统在现场获取视频数据的原始性和真实性，不因为文件传输、拷贝或者人为改动等主客观原因造成原始数据，原始文件的改变，应具备文件哈希固定功能，可以对用户重要文件、图像快速生成哈希列表，包含MD5, SHA1哈希值，以及文件名称及文件路径信息，方便核查关键文件、图像是否与获取时一致；
25.对于由于误操作及各种原因用户丢失的数据和文件，在未被新数据覆盖之前，具备深度数据恢复能力，持数据恢复场景选择，支持按已删除文件、格式化存储介质、卷标信息等方式对存储介质数据进行扫描（应提供软件功能截图佐证）。</t>
  </si>
  <si>
    <t>处理分析（视频采集恢复设备）</t>
  </si>
  <si>
    <t>1、在不影响DVR/NVR设备工作的情况下，快速、高效的进行视频取证、保存
2、支持并发下载，下载速度峰值达到800Mb/s
3、支持全触摸屏操作，可以对录像文件直接预览
4、支持视频案件视频管理功能，采用案件-摄像头（视频监控点）-视频三级管理结构
5、具有案件管理功能，能够对案件进行新建、编辑和删除等操作
6、支持新建案件，包含案件名称，案件地点，案件描述和案件的起始和终止时间等信息，其中案件起始和终止时间可以手动输入且可以通过日历面板来快速输入
7、能够对案（事）件相关的视频监控点进行新建、编辑、删除等操作
▲8、支持实时在线采集功能，支持获取DVR设备的原视频，能够选择通道、自定义录像时间段，实现多通道采集的功能（需要提供《公安部安全与警用电子产品质量检测中心软件测试报告》复印件加盖厂家公章佐证）
9、△支持USB方式的离线采集原视频，支持手动导入与案事件有关的各类原视频
▲10、支持100余种主流视频格式，包括h264、264、mp4、mpg、asf、avi、flv、wmv、mpeg、3gp、rm、rmvb、hik、dav、dvr、ts、h3crd、h3cv3、sdv、zv、znv、kdm4、ifv、mbf、jwr、avx、nsf、dat、mkv、avd、ps、KSJF、HE4、sv4、sv5、rec、m4v、hav、zmp5、600、692、801、ifv、lvf、vas、hdvr、dav、jav、eye、mov、dh、snv、bsr、msv、dvf等
11、支持h.264、MPEG-4压缩标准的AVI、MP4等视频文件的解码，视频格式支持CIF、4CIF、D1、720P、1080P分辨率
12、支持循环播放（AB循环）、物标显示等控制功能
13、支持离线、在线方式采集视频图像及数据资源；
14、检索原视频中的运动目标时，检索准确率100%
15、原始视频≤50000个运动目标时，视频摘要后检索时间≤1.8秒（需要提供《公安部安全与警用电子产品质量检测中心软件测试报告》复印件佐证）
16、支持按照目标感兴趣区域进行检索（需要提供《公安部安全与警用电子产品质量检测中心软件测试报告》复印件公章佐证）
17、支持按照目标运动距离进行过滤，移动距离小于设置线段长度的目标将被滤除
18、支持按照运动目标颜色进行检索（需要提供《公安部安全与警用电子产品质量检测中心软件测试报告》复印件佐证）
19、支持远程协助，可以远程调试排障
20、提供监控视频校时微信小程序
21、支持拍摄功能，单一设备，无需其他任何辅助设备即可完成时间校准；
22、支持保存监控时间和北京时间的时间差档案，时间差档案同时支持多组时间差，方便同时调整多个监控点位；
23、同时支持IOS系统和Android系统。
24、配备高性能专用视频采集分析平台、视频流采集设备、离线视频采集装备、
激光测距设备、手持北斗定位设备、便携式存储设备、摄像头信息采集仪、安全箱
25、支持监控录像视频智能识别获取
26、具有智能识别算法，可以对未知硬盘自动识别
27、扫描检测结果可按通道号、开始时间、结束时间、文件大小进行组合排序查询和查看
28、支持视频文件定向获取功能：可按照视频录像机的通道号、录制时间或视频文件大小，定向选择获取相关文件
29、支持删除视频文件恢复，恢复后的视频文件全部可通过颜色标注，便于检验（通过颜色标注恢复的视频文件加需提供截屏佐证照片）
30、支持保存扫描结果索引文件，载入索引可直接查看扫描结果，避免对同一介质的重复扫描（保存扫描结果的索引文件需出具截屏佐证照片）
31、支持多种不同格式视频的自动转换和播放，至少包括：支持wmv、MP4、mpg、mkv、flv、h264、avi、asf、hik等多种的主流标准视频格式的直接导入，并支持多种视频编解码协议，包括SVAC、H.264、H.265、MPEG-4、MPEG-2等（提供支持代码屏幕佐证图片并提供检测报告佐证）。
32、支持海康、大华等主流品牌视频一键导入，其他特殊格式视频自动侦测解码。（提供支持海康、大华视频格式导入的屏幕截图佐证） 
33、支持多种条件下的存储介质数据恢复，其中包括：支持磁盘卷数据发现，可通过标签页对检验硬盘使用不同卷格式进行显示，并在不同卷格式下显示卷信息。支持数据恢复场景选择，
34、支持按已删除文件、格式化存储介质、卷信息丢失、等方式对存储介质数据进行扫描支持阵列硬盘重组，支持包括：RAID0、RAID5、JBOD、Windows软RAID、AMI、Silicon、Mac OS、AMI等多厂家RAID方案进行RAID重建
35、支持多种视频文件的修复
36、支持对损坏文件的快速修复，视频导入后一键自动识别扫描修复
37、支持通过使用参考视频文件对特殊格式视频进行修复
38、支持具有修复帧顺序校验功能的修复。
39、持设置文件内修复位置，可根据设置对文件进行布局扫描和修复
40、支持使用指定的帧频对视频进行修复
41、支持对音频文件的修复
42、支持在修复中对PCM编码测试
43、支持在修复中对AAC编码测试
44、具有对尼康、三星、苹果设备录制视频的高速修复功能
45、支持使用不少于7种编码工具对修复后视频进行重新编码</t>
  </si>
  <si>
    <t>三维重建（移动图形工作站）</t>
  </si>
  <si>
    <t>1、CPU不低于2.1-4.9GHz；
▲2、内存不低于64GB：
▲3、硬盘不低于1TB固态硬盘；
4、显存不低于6GB；</t>
  </si>
  <si>
    <t>三维重建（无人机航拍勘查系统）</t>
  </si>
  <si>
    <t>▲1.建模硬件系统
1.1无人机单次最长飞行时间不小于46分钟
1.2最快飞行速度：速度≥75公里/小时
1.3最大飞行抗风速度：≥12米／秒
1.4设备可折叠收纳：折叠后尺寸不大于：97x95x220mm
1.5图传范围：可在15公里范围内进行图传
1.6智能避障：至少具备５个方向以上的传感器可实现飞行辅助
1.7传感器：４／３尺寸的CMOS传感器
1.8图像传输：支持1080P/60fps高清图传
1.9云台设计: 三轴增稳云台，有效避免飞行中的抖动
▲2.建模软件系统
2.1支持实时二维建图
2.2支持二维多光谱重建
2.3支持坐标系输出选择
2.4支持对单独感兴趣的区域的重建
2.5支持影像POS导入
2.6支持三维重建以及三维航线规划
2.7支持多显卡重建
2.8支持激光雷达点云精度优化
2.9支持实时三维重建
2.10支持像控点管理</t>
  </si>
  <si>
    <t>现场建模软件（三维建模及仿真还原软件）</t>
  </si>
  <si>
    <t>1、满足现场快速架设快速拍摄全景图，架设时间≤3分钟；
2、全景照片分辨率≥（6000x3000）；全景设备内置陀螺仪，支持自动矫正全景图；
▲3、全景复原软件系统支持场景3d复原、热点标注、热点链接、小地图、插入音效/视频功能。
4、支持插入JPG格式的现场平面图或地图，能在三维全景现场照片里进行热点标注、点击链接到局部细节照片和场景跳转、多媒体文件等，并可以对每个三维现场添加背景音效和语音解说。
▲5、配备三维全景现场记录和编辑软件，具备事件描述及分析文字输入，可以热点连接案情报告、嫌疑人及证人照片、个人身份信息、二维现场图片，痕迹图片，DNA分析报告、物证照片、其它细目等的热点标注和链接编辑功能，快速生成完备的三维现场测量、标注、相关资料链接和汇报演示材料。
6、配置专用工作站。</t>
  </si>
  <si>
    <t>绘图软件（三维现场动态制图软件）</t>
  </si>
  <si>
    <t>▲1、具有火灾动画类型库（包括火炬、营火、壁炉火、房子火灾、高层建筑火灾等），火灾调查符号库（包括多种应急车辆符号、警告标识、消防栓标识等），可对导入的三维点云数据编辑，可添加动画，用于模拟火灾过程
2、可设置摄像机位置
3、可设定多个同步点
4、可显示火焰和烟雾，模拟爆炸
5、可改变动画播放速度
6、具有犯罪调查符号库（包括多种证据物证、各种动物、武器、刀具、衣物、各种血迹、脚印痕迹等），可对导入的三维点云数据编辑，可添加动画
7、配有“智能血迹分析工具”功能：可通过对多个血迹点的自动轨迹会聚，定位可能的血源点
8、配有“智能弹道分析工具”功能：可通过对多个弹孔入射角度和方向的测量定位可能的枪手位置或者发射位置
9、具有交通碰撞符号库（包括多种国际、国内汽车品牌，摩托车、公共汽车、交通灯标识、道路标识，树木等），可对导入的三维点云数据编辑，可添加动画
10、可导入EDR数据和现场测量数据还原碰撞现场，并利用动量分析工具，估算车速
11、支持通用点云三维模型导入：支持pts、txt、czp、fzpc、arpc、las、laz、e57、lsproj、fls等多种点云格式导入
12、二维和三维制图功能：可以按照测量数据创建二维图和三维图
13、内置模型库：内置预先绘制的二维符号和三维模型，并可扩展访问外置模型库
14、漫游视角动画录制：具有三维场景俯瞰漫游模拟并可自定义漫游视角，并录制mp4格式视频
15、人体模型和动作库：内置人体动画模型库，可模拟人员的多种姿态、四肢动作，创建人体动画</t>
  </si>
  <si>
    <t>绘图软件（现场绘图软件）</t>
  </si>
  <si>
    <t>1.支持Windows XP、Windows 7 、Windows 10、Windows 11等操作系统（含32位和64位操作系统）。
2.软件自主研发，自有知识产权。
3.提供室内现场平面图、方位平面图、野外现场平面图的绘制。
4.有软件特定存储格式，也有公共兼容存储格式。另外提供一键将现场图转为200-300k大小的JPG图片功能，无需用户手动设置JPG图片大小。
5.系统采用向导式操作。工具栏上按工作流程提供绘图步骤。引导用户根据绘图流程绘图，只需依次执行每个步骤即可完成现场图的绘制。强制用户按照部颁标准规范操作。
6.提供全屏式图库功能：可以快速一键打开和收起。
7.提供实时提示功能：系统中用户的每一步操作在工作区左上角均有相应提示，告知用户下一步的操作，并且在绘制过程中做到及时调整。
8.提供左键快捷菜单功能：鼠标左键点击对象，即可显示可对该对象操作的命令菜单。方便、直观，无需用户自行查找。
▲9.室内现场图绘制1) 提供多种房屋类型图例，包括一居室，二居室，三居室，四居室，医院、宾馆、学校等,可以自定义房型库。且房型中任意墙线均可进行移动、伸缩、删除等编辑操作。无需先删除再重新绘制。2) 提供“整墙改变”的功能：通过鼠标一键拖拽，即可更直观的改变房型长宽比例。3) 提供“墙延伸”的功能：选中墙后点击鼠标左键可显示针对该墙的所以命令菜单，选择“墙延伸”命令，即可延长或缩短墙。4) 提供“画墙垛”的功能：选中墙后点击鼠标左键可显示针对该墙的所以命令菜单，选择“墙延伸”命令后拖拽鼠标即可使墙角缩进或突出。5) 提供“直线墙变弧线墙”的功能：选中墙后点击鼠标左键可显示针对该墙的所以命令菜单，选择“直线墙变弧线墙”命令，即可将直线墙变为弧线墙。6) 提供“墙角改变”的功能：选中墙后点击鼠标左键可显示针对该墙的所以命令菜单，选择“墙角改变”命令后拖拽鼠标即可将直线墙角变为弧线墙角。7) 安装门窗时，墙具有吸附功能，可将门窗自动吸附到墙上；另外，门窗自适应弧线墙。8) 提供拖拽鼠标直接修改门窗长度的功能，使用该功能时鼠标拖拽红色锚点即可修改门窗长度。9) 提供定义常用图例功能。常用图例分类存放。10) 提供插入照片做为图例的功能。11) 提供自动生成图例标示的功能，添加图例后只需点击“图例标示”按钮，即可自动标图例，无需用户手动设置图例标示的位置。
10.提供自动生成图框文字的功能，其中根据用户填写的时间、地点等案情自动生成符合部颁标准的标题，自动生成图例表、案情表、指北针、比例尺等。
11.野外现场图绘制1) 系统自动识别野外图例区域，并根据野外图范围自动调整图例显示比例。无需用户手动选择。2) 调整野外图例比例时，可实时预览调整效果。
12.综合图绘制：提供通过插入已有现场图的方法绘制综合图的功能。
13.提供横图框预览和纵图框预览一键预览功能。
14.打印：兼容市场上各种主流打印机。根据标准自动设定打印边距以及相应的装订区域。并且横向、纵向自动调整打印边距，无需用户手动设置。提供A4纸充满打印和比例打印两种方式。自动黑色图框，上下左右20mm边距。
15.系统支持动画制作功能，通过三维场景模型调用，摆放人物、车辆等元素，通过对可见时间和完成时间的设定，即可形成*MP4格式的动画。体现建筑起火部位、火情蔓延过程、人员疏散情况、消防车部署情况、 灭火情况等均有详尽体现。</t>
  </si>
  <si>
    <t>VR实训系统（火灾事故调查VR实训系统）</t>
  </si>
  <si>
    <t>1、具备不少于10个真实的不同火灾场景VR课件，
2、具备不少参观、培训及考核三种模式。
3、具备不少于出警前准备（装备及法律文书拿取）、现场保护、照相取证、询问走访（包含收集相关录像及保存笔录）、现场勘验（勘验工具使用、物证提取）、起火点认定等实操模拟及相关法律文书填制等功能。
4、至少满足火场中完成设定的各项调查任务的训练与考核。
5、至少具备两种不同级别培训与考核的火灾场景VR课件。
6、至少满足火灾场景VR课件在线更新和线下更新两种方式。
7、至少支持100个数量级学员账号管理。
8、满足实时记录VR培训考核结果，并对考核过程中的扣分项进行问题说明，对考核结果分析，调整培训策略。
9、至少包含《现场勘验笔录》、《火灾痕迹物品提取清单》、《火灾事故简易调查认定书》、《火灾事故认定书》、《封闭火灾现场公告》等法律文书填制教学。
▲10、VR输出支持：分辨率≥3664*1920，屏幕精度≥773ppi，FOV≥98度</t>
  </si>
  <si>
    <t>消防监督器材</t>
  </si>
  <si>
    <t>激光测距仪</t>
  </si>
  <si>
    <t>▲1、测量范围：0.05-70m；
▲2、测量精度：±2毫米 ；
3、测量单位：M/in/ft；
4、激光等级：Class 2M II；
5、激光类型：≤635 nm。
6、面积，体积测量；间接勾股定理测量；加减法；连续测量；最大和最小值测量；四行照明显示；蜂鸣器显示；≥IP 54防尘和水溅。</t>
  </si>
  <si>
    <t>数字照度计</t>
  </si>
  <si>
    <t>1、照度量程：0-200000LUX(勒克斯)；0-20000FC(尺烛光)
2、精度：±(3%+5Lux)(在 2854°K 时依照普通白炽灯校准)；±(6%+5Lux)其它可见光光源
3、余弦角度偏离特征：30°±2%；60°±6%：80°±25%
▲4、分辨率：LUX：≤1000：0.1LUX； ≥1000：1LUX；FC：≤100：0.1FC； ≤1000：0.1FC；≥1000：1FC
▲5、传感器：数字光照探头和滤光片
6、使用环境：-10~50°C，最大80%的相对湿度，室内海拔≤4000m
7、存储环境：-10~50°C，最大70%的相对湿度(取出电池)
8、采样速率：约8次/秒
9、入射角：≥120度
10、重复测试：±2%
11、光谱范围：400～700nm
12、电源：≥2×1.5V   AA (LR06) 电池
13、尺寸：≤190mm×60mm×35mm</t>
  </si>
  <si>
    <t>消火栓测压接头</t>
  </si>
  <si>
    <t>1、压力表量程范围：0MPa～1.6MPa；
▲2、精度：≥2.5级；
3、压力表量程∶0-1.6MPa；
4、出水口通径DN19mm（DN50mm为16mm）；
▲5、公称通径∶DN65mm（DN50mm选配）；
6、流量允差±8%</t>
  </si>
  <si>
    <t>点型感烟温探测器功能试验器</t>
  </si>
  <si>
    <t>1、自动感应型一体二合一试验器；可充电式；
▲2、检测杆高度≥2.7ｍ，加配聚烟罩，内置电源线；
▲3、连续工作时间不低于２h；标配长度于2.5米/3.5米；
4、烟感测试∶450-800个；
5、枪头材质铝+不锈钢；连接杆材质不锈钢；</t>
  </si>
  <si>
    <t>钳形电流表</t>
  </si>
  <si>
    <t>1、非正弦畸变电流有效值测量、非正弦畸变电压有效值测量；
▲2、直流电流：600A；直流电压：600V；交流电流：600A；交流电压：600V；电阻：60MΩ；电容；频率；温度；最大最小值测量；
3、精度：±2.5%+5</t>
  </si>
  <si>
    <t>便携式可燃气体检测仪</t>
  </si>
  <si>
    <t>▲1、3.7V可充电锂电池，电池容量≥1500mA，充电时间小于5小时，连续工作10小时以上（可燃气不低于7小时）。
2、采样方式：扩散式
3、被测气体：可燃气体EX
4、测量范围：0-100%lel；分辨率：1%lel/1%vol
5、报警点：低:20 高:50
6、报警方式：声音、灯光、震动
7、报警特性：报警灯：红色LED闪烁报警,≥20m 报警声：蜂鸣器报警≥75dB震动报警</t>
  </si>
  <si>
    <t>数字万用表</t>
  </si>
  <si>
    <t>1、可以测量电压、电流、电阻等数值的大小；
2、可以对二极管、三极管的通断进行检测；
▲3、在火灾现场中可以对一些线路以及保险丝的通断进行检测，该仪表自带测温功能，连接热电偶可以进行温度检测
4、电压；0-600V，电流：0-10A，电阻：0-20MΩ；
5、温度测量范围0-750度</t>
  </si>
  <si>
    <t>易燃液体探测仪</t>
  </si>
  <si>
    <t>▲1、测量方式： 扩散式；测量范围 0-1000PPM（异丁烷）；
2、报警方式 ：红色发光二极管闪亮，蜂鸣断续急促声音；
▲3、预热时间： 1-2分钟;
4、原理 :气敏半导体式;
5、测量气体 气、煤、柴油及各种有机溶剂;
6、显示 不小于3．5液晶数字显示（LCO）;
7、使用温度 -10-40°C；
8、电源 ：锂电池3．6V×1；久压报警 ：绿色发光二极管亮，蜂鸣器发出响声</t>
  </si>
  <si>
    <t>数字声级计</t>
  </si>
  <si>
    <t>1、测量范围：30~130 dBA；35~130 dBC
▲2、精确度：±1.5 dB
3、数位&amp;分辨率：5位 &amp; 0.1 dB
4、频率响应：31.5Hz ~8.5KHz
▲5、测量档位：30~130, 40~90, 50~100, 60~110, 80~130
6、频率加权特性：A（模拟人耳）&amp; C（机械自身噪音）
7、时间特性选择：快速/慢速反应速率
8、取样频率：2次/秒
9、麦克风：1/2英寸电容式麦克风。</t>
  </si>
  <si>
    <t>数字微压计</t>
  </si>
  <si>
    <t>▲1、压力测量范围：0-3000Pa；
2、分辨率：≥1Pa；
3、准确度等级：±3%；
4、配有2m检测软管；</t>
  </si>
  <si>
    <t>数字坡度计</t>
  </si>
  <si>
    <t>1、量程：4×90°（0～360°）;分辨率：≥0.1°
2、工作温度：+5℃～+40℃；工作湿度：≤85％RH
▲3、精度：0°和90°≤0.1°，其余角度≤0.2°
4、电源： 3V纽扣锂电池</t>
  </si>
  <si>
    <t>喷水末端试水接头</t>
  </si>
  <si>
    <t>1、压力表量程范围：0MPa～1.6MPa；
▲2、精度：≥1.6级；
3、出水口通径：DN10mm；
4、进水口通径：DN25mm；</t>
  </si>
  <si>
    <t>细水雾末端试水装置</t>
  </si>
  <si>
    <t>1、压力表量程范围：0MPa～25MPa；
▲2、精度：≥0.4级；
3、配置：细水雾末端试水装置接头；25MPa精密压力表；DN25/DN20转换接头；DN25/DN15转换接头；垫圈。手提箱</t>
  </si>
  <si>
    <t>手持测温热像仪</t>
  </si>
  <si>
    <t>▲1、测温范围：-15℃ ~ 550℃/(5℉~1022℉)；测温精度; ±2℃/±2%取大值
▲2、热成像像素：≥256 x 192（49152）；可见光镜头：≥640 x 480
3、图像模式：热成像、热融合、画中画、可见光；七种调色板：白热，黑热，铁红，熔岩，彩虹，高对比度彩虹，红热；
4、除中心点外，可自定义不少于3个测温点，中心点测温、高低温追踪和重点区域测温(ROI)</t>
  </si>
  <si>
    <t>线型光束感烟探测器滤光片</t>
  </si>
  <si>
    <t>1、可用于红外感烟探测器功能响应试验；
▲2、减光值分别为0.4dB和10.0dB不少于一片；
3、具备手持功能。</t>
  </si>
  <si>
    <t>现场勘查灯</t>
  </si>
  <si>
    <t>1、额定容量：≥7800mAh
2、额定功率：≥9W/3W
3、光源类型：LED*3
4、外壳材质：航空级高档铝合金
5、外观：精密CNC加工，加厚阳极氧化处理，银色
6、镜片材质：钢化玻璃镜片
7、重量：≤900g(含电池)
8、尺寸：≥150*60mm
▲9、光束亮度：≥990lm(强光)/≥330lm(工作光)
▲10、照明时间：≥6h(强光)/≥10h(工作光)
11、开关方式：强光/工作光/爆闪/关
12、充电时间：6-8h
13、防护等级：≥IP66</t>
  </si>
  <si>
    <t>现场勘查工具箱</t>
  </si>
  <si>
    <t>1、配备包括清理、破拆、物证标识、照明、绘图、记录、测量、警戒、样品提取等工具器材。
▲2、配置：勘查工具；折叠手锯；卷尺；扁铲；撬棒；腰斧；扁尾锤；偏口钳；航空剪；螺丝刀套装；活动扳手；指南针；磁棒；剪刀；组合镊子；毛刷组合；多功能钳；多功能刀；带灯放大镜；除灰吹气球；指纹印盒；记号笔；物证指示牌；痕迹标签；警戒带；脱脂棉；测电笔；
3、工程塑料器材箱等组成。</t>
  </si>
  <si>
    <t>现场物证取样箱</t>
  </si>
  <si>
    <t>▲1、配备有气体物证提取器材、固体物证提取器材、液体物证提取器材、其它辅助工具器材等，共80余件套；
▲2、可提取并保存火灾现场中的气体、液体、固体物证，气体提取采样带有专用气泵，并配套有1L、2L、3L的采样气囊；
3、液体物证提取装置体积为小于200ml、300ml、500ml，固体物证盛装物证重量为100g、200g、500g、1000g；
4、且提供采样所需辅助工具器材和专用工程塑料盛装箱，轻巧便携，防水耐摔；
5、便于现场提取物证使用，可以满足气、固、液三类物证提取使用要求。</t>
  </si>
  <si>
    <t>洒水喷头</t>
  </si>
  <si>
    <t>1、DN（口径）：15
▲2、流量系数：80; 
3、φ：5mm；
4、感应温度：68°C</t>
  </si>
  <si>
    <t>1、DN20
▲2、流量系数K：115;
3、φ：5mm；
4、感应温度：68°C</t>
  </si>
  <si>
    <t>1、DN:15
▲2、流量系数K:80;
3、φ:5mm；
4、感应温度:57°C</t>
  </si>
  <si>
    <t>1、DN:15
▲2、流量系数K:80;
3、φ:5mm；
4、感应温度:93°C</t>
  </si>
  <si>
    <t>1、DN:15
▲2、流量系数K:80;
3、φ:5mm；
4、感应温度:79°C</t>
  </si>
  <si>
    <t>快速反应洒水喷头</t>
  </si>
  <si>
    <t>1、DN:15
▲2、流量系数K:80;
3、φ：3mm；
4、感应温度：68°C</t>
  </si>
  <si>
    <t>1、DN：15
▲2、流量系数K：115;
3、φ：3mm；
4、感应温度：68°C</t>
  </si>
  <si>
    <t>隐蔽型洒水喷头</t>
  </si>
  <si>
    <t>1、DN：15
▲2、流量系数K：80;
3、φ：35mm；
4、感应温度：68°C</t>
  </si>
  <si>
    <t>易熔合金洒水喷头</t>
  </si>
  <si>
    <t>1、DN：15
▲2、流量系数K：80;
3、φ：3mm；
4、感应温度：72°C</t>
  </si>
  <si>
    <t>水雾喷头</t>
  </si>
  <si>
    <t>1、DN：15
▲2、ZSTW B21.4/120</t>
  </si>
  <si>
    <t>水幕喷头</t>
  </si>
  <si>
    <t>1、DN：15
▲2、ZSTM B-T21.4/120</t>
  </si>
  <si>
    <t>玻璃幕墙喷头</t>
  </si>
  <si>
    <t>1、硬密封
▲2、φ：3mm
3、JOB</t>
  </si>
  <si>
    <t>泡沫喷头</t>
  </si>
  <si>
    <t>▲1、DN：15
2、PT0.7</t>
  </si>
  <si>
    <t>仪器设备箱</t>
  </si>
  <si>
    <t>▲1、箱体尺寸：≥70cm*29cm*25cm；内部海绵垫按实际挖孔；
▲2、箱体材质包含但不限于铝合金，要满足抗摔、耐压，可拖行要求；
3、箱体缝隙结合紧密防渗漏；
4、箱体正面印刷“消防监督器材箱 几号箱”字样，整体大小统一、美观、便捷、安全、耐用。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</si>
</sst>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_ "/>
  </numFmts>
  <fonts count="37">
    <font>
      <sz val="11"/>
      <color theme="1"/>
      <name val="宋体"/>
      <charset val="134"/>
      <scheme val="minor"/>
    </font>
    <font>
      <sz val="11"/>
      <name val="宋体"/>
      <charset val="134"/>
      <scheme val="minor"/>
    </font>
    <font>
      <sz val="12"/>
      <name val="Times New Roman"/>
      <charset val="134"/>
    </font>
    <font>
      <sz val="6"/>
      <name val="Times New Roman"/>
      <charset val="134"/>
    </font>
    <font>
      <sz val="6"/>
      <color rgb="FF14CA5D"/>
      <name val="Times New Roman"/>
      <charset val="134"/>
    </font>
    <font>
      <sz val="11"/>
      <color rgb="FF00B0F0"/>
      <name val="宋体"/>
      <charset val="134"/>
      <scheme val="minor"/>
    </font>
    <font>
      <sz val="6"/>
      <color rgb="FF00B0F0"/>
      <name val="Times New Roman"/>
      <charset val="134"/>
    </font>
    <font>
      <sz val="6"/>
      <color theme="9" tint="-0.25"/>
      <name val="Times New Roman"/>
      <charset val="134"/>
    </font>
    <font>
      <sz val="9"/>
      <name val="方正黑体_GBK"/>
      <charset val="134"/>
    </font>
    <font>
      <sz val="16"/>
      <name val="方正小标宋_GBK"/>
      <charset val="134"/>
    </font>
    <font>
      <sz val="12"/>
      <name val="方正黑体_GBK"/>
      <charset val="134"/>
    </font>
    <font>
      <sz val="11"/>
      <name val="方正仿宋_GBK"/>
      <charset val="134"/>
    </font>
    <font>
      <sz val="12"/>
      <name val="方正仿宋_GBK"/>
      <charset val="134"/>
    </font>
    <font>
      <sz val="11"/>
      <name val="Times New Roman"/>
      <charset val="134"/>
    </font>
    <font>
      <sz val="12"/>
      <name val="宋体"/>
      <charset val="134"/>
    </font>
    <font>
      <sz val="10"/>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方正仿宋_GB18030"/>
      <charset val="134"/>
    </font>
    <font>
      <b/>
      <sz val="11"/>
      <name val="方正仿宋_GBK"/>
      <charset val="134"/>
    </font>
  </fonts>
  <fills count="35">
    <fill>
      <patternFill patternType="none"/>
    </fill>
    <fill>
      <patternFill patternType="gray125"/>
    </fill>
    <fill>
      <patternFill patternType="solid">
        <fgColor rgb="FFFFFF00"/>
        <bgColor indexed="64"/>
      </patternFill>
    </fill>
    <fill>
      <patternFill patternType="solid">
        <fgColor theme="4" tint="0.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4" borderId="5"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24" fillId="5" borderId="8" applyNumberFormat="0" applyAlignment="0" applyProtection="0">
      <alignment vertical="center"/>
    </xf>
    <xf numFmtId="0" fontId="25" fillId="6" borderId="9" applyNumberFormat="0" applyAlignment="0" applyProtection="0">
      <alignment vertical="center"/>
    </xf>
    <xf numFmtId="0" fontId="26" fillId="6" borderId="8" applyNumberFormat="0" applyAlignment="0" applyProtection="0">
      <alignment vertical="center"/>
    </xf>
    <xf numFmtId="0" fontId="27" fillId="7" borderId="10" applyNumberFormat="0" applyAlignment="0" applyProtection="0">
      <alignment vertical="center"/>
    </xf>
    <xf numFmtId="0" fontId="28" fillId="0" borderId="11" applyNumberFormat="0" applyFill="0" applyAlignment="0" applyProtection="0">
      <alignment vertical="center"/>
    </xf>
    <xf numFmtId="0" fontId="29" fillId="0" borderId="12" applyNumberFormat="0" applyFill="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4" fillId="32" borderId="0" applyNumberFormat="0" applyBorder="0" applyAlignment="0" applyProtection="0">
      <alignment vertical="center"/>
    </xf>
    <xf numFmtId="0" fontId="34" fillId="33" borderId="0" applyNumberFormat="0" applyBorder="0" applyAlignment="0" applyProtection="0">
      <alignment vertical="center"/>
    </xf>
    <xf numFmtId="0" fontId="33" fillId="34" borderId="0" applyNumberFormat="0" applyBorder="0" applyAlignment="0" applyProtection="0">
      <alignment vertical="center"/>
    </xf>
    <xf numFmtId="0" fontId="14" fillId="0" borderId="0">
      <alignment vertical="center"/>
    </xf>
    <xf numFmtId="0" fontId="0" fillId="0" borderId="0">
      <alignment vertical="center"/>
    </xf>
    <xf numFmtId="0" fontId="14" fillId="0" borderId="0">
      <alignment vertical="center"/>
    </xf>
    <xf numFmtId="0" fontId="0" fillId="0" borderId="0">
      <alignment vertical="center"/>
    </xf>
    <xf numFmtId="0" fontId="0" fillId="0" borderId="0"/>
    <xf numFmtId="0" fontId="0" fillId="0" borderId="0">
      <alignment vertical="center"/>
    </xf>
    <xf numFmtId="0" fontId="14" fillId="0" borderId="0">
      <alignment vertical="center"/>
    </xf>
    <xf numFmtId="0" fontId="0" fillId="0" borderId="0">
      <alignment vertical="center"/>
    </xf>
  </cellStyleXfs>
  <cellXfs count="65">
    <xf numFmtId="0" fontId="0" fillId="0" borderId="0" xfId="0">
      <alignment vertical="center"/>
    </xf>
    <xf numFmtId="0" fontId="1" fillId="0" borderId="0" xfId="0" applyFont="1" applyFill="1" applyBorder="1">
      <alignment vertical="center"/>
    </xf>
    <xf numFmtId="0" fontId="2" fillId="0" borderId="0" xfId="0" applyFont="1" applyFill="1" applyBorder="1">
      <alignment vertical="center"/>
    </xf>
    <xf numFmtId="0" fontId="1" fillId="0" borderId="0" xfId="0" applyFont="1" applyFill="1">
      <alignment vertical="center"/>
    </xf>
    <xf numFmtId="0" fontId="3" fillId="0" borderId="0" xfId="0" applyFont="1" applyFill="1" applyBorder="1">
      <alignment vertical="center"/>
    </xf>
    <xf numFmtId="0" fontId="4" fillId="0" borderId="0" xfId="0" applyFont="1" applyFill="1" applyBorder="1">
      <alignment vertical="center"/>
    </xf>
    <xf numFmtId="0" fontId="5" fillId="0" borderId="0" xfId="0" applyFont="1" applyFill="1" applyBorder="1">
      <alignment vertical="center"/>
    </xf>
    <xf numFmtId="0" fontId="3" fillId="2" borderId="0" xfId="0" applyFont="1" applyFill="1" applyBorder="1">
      <alignment vertical="center"/>
    </xf>
    <xf numFmtId="0" fontId="6" fillId="0" borderId="0" xfId="0" applyFont="1" applyFill="1" applyBorder="1">
      <alignment vertical="center"/>
    </xf>
    <xf numFmtId="0" fontId="7" fillId="0" borderId="0" xfId="0" applyFont="1" applyFill="1" applyBorder="1">
      <alignment vertical="center"/>
    </xf>
    <xf numFmtId="0" fontId="0" fillId="0" borderId="0" xfId="0" applyFill="1" applyBorder="1">
      <alignment vertical="center"/>
    </xf>
    <xf numFmtId="0" fontId="0" fillId="0" borderId="0" xfId="0" applyBorder="1">
      <alignment vertical="center"/>
    </xf>
    <xf numFmtId="0" fontId="0" fillId="0" borderId="0" xfId="0" applyFill="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8" fillId="0" borderId="1" xfId="0" applyFont="1" applyFill="1" applyBorder="1" applyAlignment="1">
      <alignment horizontal="left" vertical="center"/>
    </xf>
    <xf numFmtId="0" fontId="1" fillId="0" borderId="1" xfId="0" applyFont="1" applyFill="1" applyBorder="1" applyAlignment="1">
      <alignment horizontal="center" vertical="center"/>
    </xf>
    <xf numFmtId="0" fontId="1" fillId="0" borderId="1" xfId="0" applyFont="1" applyFill="1" applyBorder="1">
      <alignment vertical="center"/>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2" xfId="0" applyFont="1" applyFill="1" applyBorder="1" applyAlignment="1">
      <alignment horizontal="left" vertical="top" wrapText="1"/>
    </xf>
    <xf numFmtId="0" fontId="12" fillId="0" borderId="1"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3" xfId="0" applyFont="1" applyFill="1" applyBorder="1" applyAlignment="1">
      <alignment horizontal="left" vertical="top" wrapText="1"/>
    </xf>
    <xf numFmtId="0" fontId="11" fillId="0" borderId="4" xfId="0" applyFont="1" applyFill="1" applyBorder="1" applyAlignment="1">
      <alignment horizontal="center" vertical="center" wrapText="1"/>
    </xf>
    <xf numFmtId="0" fontId="11" fillId="0" borderId="4" xfId="0" applyFont="1" applyFill="1" applyBorder="1" applyAlignment="1">
      <alignment horizontal="left" vertical="top" wrapText="1"/>
    </xf>
    <xf numFmtId="0" fontId="11" fillId="0" borderId="1" xfId="0" applyFont="1" applyFill="1" applyBorder="1" applyAlignment="1">
      <alignment horizontal="left" vertical="top" wrapText="1"/>
    </xf>
    <xf numFmtId="0" fontId="12" fillId="0" borderId="1" xfId="0" applyFont="1" applyFill="1" applyBorder="1" applyAlignment="1" applyProtection="1">
      <alignment horizontal="center" vertical="center" wrapText="1"/>
      <protection locked="0"/>
    </xf>
    <xf numFmtId="0" fontId="12" fillId="0" borderId="1" xfId="54" applyFont="1" applyFill="1" applyBorder="1" applyAlignment="1">
      <alignment horizontal="center" vertical="center" wrapText="1"/>
    </xf>
    <xf numFmtId="0" fontId="12" fillId="0" borderId="1" xfId="0" applyFont="1" applyFill="1" applyBorder="1" applyAlignment="1">
      <alignment horizontal="left" vertical="top" wrapText="1"/>
    </xf>
    <xf numFmtId="0" fontId="12" fillId="0" borderId="1" xfId="0" applyFont="1" applyFill="1" applyBorder="1" applyAlignment="1" applyProtection="1">
      <alignment horizontal="center" vertical="center" wrapText="1"/>
    </xf>
    <xf numFmtId="176" fontId="12" fillId="0" borderId="2" xfId="0" applyNumberFormat="1" applyFont="1" applyFill="1" applyBorder="1" applyAlignment="1" applyProtection="1">
      <alignment horizontal="center" vertical="center" wrapText="1"/>
      <protection locked="0"/>
    </xf>
    <xf numFmtId="176" fontId="12" fillId="0" borderId="4" xfId="0" applyNumberFormat="1"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76" fontId="12" fillId="0" borderId="1" xfId="0" applyNumberFormat="1" applyFont="1" applyFill="1" applyBorder="1" applyAlignment="1" applyProtection="1">
      <alignment horizontal="center" vertical="center" wrapText="1"/>
      <protection locked="0"/>
    </xf>
    <xf numFmtId="0" fontId="12" fillId="0" borderId="1" xfId="0" applyFont="1" applyFill="1" applyBorder="1" applyAlignment="1">
      <alignment horizontal="left" vertical="top"/>
    </xf>
    <xf numFmtId="176" fontId="11" fillId="0" borderId="1" xfId="0" applyNumberFormat="1" applyFont="1" applyFill="1" applyBorder="1" applyAlignment="1" applyProtection="1">
      <alignment horizontal="center" vertical="center" wrapText="1"/>
      <protection locked="0"/>
    </xf>
    <xf numFmtId="0" fontId="11" fillId="0" borderId="1" xfId="0" applyFont="1" applyFill="1" applyBorder="1" applyAlignment="1">
      <alignment horizontal="center" vertical="center"/>
    </xf>
    <xf numFmtId="0" fontId="1" fillId="0" borderId="1" xfId="0" applyFont="1" applyFill="1" applyBorder="1" applyAlignment="1">
      <alignment vertical="center"/>
    </xf>
    <xf numFmtId="0" fontId="2" fillId="0" borderId="1" xfId="0" applyFont="1" applyFill="1" applyBorder="1">
      <alignment vertical="center"/>
    </xf>
    <xf numFmtId="0" fontId="13"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3" fillId="0" borderId="1" xfId="0" applyFont="1" applyFill="1" applyBorder="1">
      <alignment vertical="center"/>
    </xf>
    <xf numFmtId="0" fontId="14" fillId="0" borderId="1" xfId="0" applyFont="1" applyFill="1" applyBorder="1" applyAlignment="1">
      <alignment horizontal="center" vertical="center"/>
    </xf>
    <xf numFmtId="0" fontId="4" fillId="0" borderId="1" xfId="0" applyFont="1" applyFill="1" applyBorder="1">
      <alignment vertical="center"/>
    </xf>
    <xf numFmtId="0" fontId="12" fillId="0" borderId="1" xfId="54" applyFont="1" applyFill="1" applyBorder="1" applyAlignment="1">
      <alignment horizontal="center" vertical="center"/>
    </xf>
    <xf numFmtId="0" fontId="14" fillId="0" borderId="1" xfId="54" applyFont="1" applyFill="1" applyBorder="1" applyAlignment="1">
      <alignment horizontal="center" vertical="center"/>
    </xf>
    <xf numFmtId="0" fontId="5" fillId="0" borderId="1" xfId="0" applyFont="1" applyFill="1" applyBorder="1">
      <alignment vertical="center"/>
    </xf>
    <xf numFmtId="176" fontId="14" fillId="0" borderId="1" xfId="0" applyNumberFormat="1" applyFont="1" applyFill="1" applyBorder="1" applyAlignment="1" applyProtection="1">
      <alignment horizontal="center" vertical="center" wrapText="1"/>
      <protection locked="0"/>
    </xf>
    <xf numFmtId="176" fontId="12" fillId="0" borderId="3" xfId="0" applyNumberFormat="1" applyFont="1" applyFill="1" applyBorder="1" applyAlignment="1" applyProtection="1">
      <alignment horizontal="center" vertical="center" wrapText="1"/>
      <protection locked="0"/>
    </xf>
    <xf numFmtId="177" fontId="12" fillId="0" borderId="1" xfId="0" applyNumberFormat="1" applyFont="1" applyFill="1" applyBorder="1" applyAlignment="1">
      <alignment horizontal="center" vertical="center" wrapText="1"/>
    </xf>
    <xf numFmtId="0" fontId="6" fillId="0" borderId="1" xfId="0" applyFont="1" applyFill="1" applyBorder="1">
      <alignment vertical="center"/>
    </xf>
    <xf numFmtId="0" fontId="3" fillId="0" borderId="1" xfId="0" applyFont="1" applyFill="1" applyBorder="1" applyAlignment="1">
      <alignment horizontal="center" vertical="center"/>
    </xf>
    <xf numFmtId="0" fontId="7" fillId="0" borderId="1" xfId="0" applyFont="1" applyFill="1" applyBorder="1">
      <alignment vertical="center"/>
    </xf>
    <xf numFmtId="0" fontId="15" fillId="0" borderId="1" xfId="0" applyFont="1" applyFill="1" applyBorder="1" applyAlignment="1">
      <alignment horizontal="left" vertical="top" wrapText="1"/>
    </xf>
    <xf numFmtId="0" fontId="11" fillId="3" borderId="1" xfId="0" applyFont="1" applyFill="1" applyBorder="1" applyAlignment="1">
      <alignment horizontal="center" vertical="center" wrapText="1"/>
    </xf>
    <xf numFmtId="0" fontId="0" fillId="0" borderId="1" xfId="0" applyFill="1" applyBorder="1">
      <alignment vertical="center"/>
    </xf>
    <xf numFmtId="0" fontId="0" fillId="0" borderId="1" xfId="0" applyBorder="1">
      <alignment vertical="center"/>
    </xf>
    <xf numFmtId="0" fontId="11" fillId="0" borderId="1" xfId="0" applyFont="1" applyFill="1" applyBorder="1">
      <alignment vertical="center"/>
    </xf>
    <xf numFmtId="0" fontId="11" fillId="0" borderId="1" xfId="0" applyFont="1" applyFill="1" applyBorder="1" applyAlignment="1">
      <alignment horizontal="left" vertical="center" wrapText="1"/>
    </xf>
    <xf numFmtId="0" fontId="11" fillId="0" borderId="1" xfId="0" applyFont="1" applyFill="1" applyBorder="1" applyAlignment="1">
      <alignment vertical="center"/>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2" xfId="49"/>
    <cellStyle name="常规 2" xfId="50"/>
    <cellStyle name="常规 4" xfId="51"/>
    <cellStyle name="常规 3 3" xfId="52"/>
    <cellStyle name="常规 2 2" xfId="53"/>
    <cellStyle name="常规 3" xfId="54"/>
    <cellStyle name="常规 10" xfId="55"/>
    <cellStyle name="常规 4 8" xfId="56"/>
  </cellStyles>
  <dxfs count="2">
    <dxf>
      <font>
        <color rgb="FF006100"/>
      </font>
      <fill>
        <patternFill patternType="solid">
          <bgColor rgb="FFC6EFCE"/>
        </patternFill>
      </fill>
    </dxf>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106</xdr:row>
      <xdr:rowOff>0</xdr:rowOff>
    </xdr:from>
    <xdr:to>
      <xdr:col>4</xdr:col>
      <xdr:colOff>11430</xdr:colOff>
      <xdr:row>106</xdr:row>
      <xdr:rowOff>8890</xdr:rowOff>
    </xdr:to>
    <xdr:pic>
      <xdr:nvPicPr>
        <xdr:cNvPr id="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5"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6"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7"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8"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4"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7"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2"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3"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6"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5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70"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7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72"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7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7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7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76"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7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7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79"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8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8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82"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8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8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8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8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8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88"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8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97"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9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0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0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0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0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0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0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07"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0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09"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1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1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1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13"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1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1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16"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1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1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19"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2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2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2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2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2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25"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2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2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2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2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3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3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3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3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34"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3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3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3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3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3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9525</xdr:colOff>
      <xdr:row>4</xdr:row>
      <xdr:rowOff>10160</xdr:rowOff>
    </xdr:to>
    <xdr:pic>
      <xdr:nvPicPr>
        <xdr:cNvPr id="240" name="Picture 2"/>
        <xdr:cNvPicPr>
          <a:picLocks noChangeAspect="1"/>
        </xdr:cNvPicPr>
      </xdr:nvPicPr>
      <xdr:blipFill>
        <a:blip r:embed="rId1"/>
        <a:stretch>
          <a:fillRect/>
        </a:stretch>
      </xdr:blipFill>
      <xdr:spPr>
        <a:xfrm rot="5400000">
          <a:off x="13779500" y="762000"/>
          <a:ext cx="10160" cy="9525"/>
        </a:xfrm>
        <a:prstGeom prst="rect">
          <a:avLst/>
        </a:prstGeom>
        <a:noFill/>
        <a:ln w="1">
          <a:noFill/>
        </a:ln>
      </xdr:spPr>
    </xdr:pic>
    <xdr:clientData/>
  </xdr:twoCellAnchor>
  <xdr:twoCellAnchor editAs="oneCell">
    <xdr:from>
      <xdr:col>9</xdr:col>
      <xdr:colOff>0</xdr:colOff>
      <xdr:row>4</xdr:row>
      <xdr:rowOff>0</xdr:rowOff>
    </xdr:from>
    <xdr:to>
      <xdr:col>9</xdr:col>
      <xdr:colOff>50165</xdr:colOff>
      <xdr:row>4</xdr:row>
      <xdr:rowOff>8890</xdr:rowOff>
    </xdr:to>
    <xdr:pic>
      <xdr:nvPicPr>
        <xdr:cNvPr id="241" name="Picture 82"/>
        <xdr:cNvPicPr>
          <a:picLocks noChangeAspect="1"/>
        </xdr:cNvPicPr>
      </xdr:nvPicPr>
      <xdr:blipFill>
        <a:blip r:embed="rId2"/>
        <a:stretch>
          <a:fillRect/>
        </a:stretch>
      </xdr:blipFill>
      <xdr:spPr>
        <a:xfrm>
          <a:off x="15303500" y="762000"/>
          <a:ext cx="50165" cy="8890"/>
        </a:xfrm>
        <a:prstGeom prst="rect">
          <a:avLst/>
        </a:prstGeom>
        <a:noFill/>
        <a:ln w="1">
          <a:noFill/>
        </a:ln>
      </xdr:spPr>
    </xdr:pic>
    <xdr:clientData/>
  </xdr:twoCellAnchor>
  <xdr:twoCellAnchor editAs="oneCell">
    <xdr:from>
      <xdr:col>9</xdr:col>
      <xdr:colOff>0</xdr:colOff>
      <xdr:row>4</xdr:row>
      <xdr:rowOff>0</xdr:rowOff>
    </xdr:from>
    <xdr:to>
      <xdr:col>9</xdr:col>
      <xdr:colOff>190500</xdr:colOff>
      <xdr:row>4</xdr:row>
      <xdr:rowOff>11430</xdr:rowOff>
    </xdr:to>
    <xdr:pic>
      <xdr:nvPicPr>
        <xdr:cNvPr id="242" name="img_3666634451,2313926999" descr="u=3666634451,2313926999&amp;fm=21&amp;gp=0"/>
        <xdr:cNvPicPr>
          <a:picLocks noChangeAspect="1"/>
        </xdr:cNvPicPr>
      </xdr:nvPicPr>
      <xdr:blipFill>
        <a:blip r:embed="rId3"/>
        <a:stretch>
          <a:fillRect/>
        </a:stretch>
      </xdr:blipFill>
      <xdr:spPr>
        <a:xfrm>
          <a:off x="15303500" y="762000"/>
          <a:ext cx="190500" cy="11430"/>
        </a:xfrm>
        <a:prstGeom prst="rect">
          <a:avLst/>
        </a:prstGeom>
        <a:noFill/>
        <a:ln w="9525">
          <a:noFill/>
        </a:ln>
      </xdr:spPr>
    </xdr:pic>
    <xdr:clientData/>
  </xdr:twoCellAnchor>
  <xdr:twoCellAnchor editAs="oneCell">
    <xdr:from>
      <xdr:col>9</xdr:col>
      <xdr:colOff>0</xdr:colOff>
      <xdr:row>4</xdr:row>
      <xdr:rowOff>0</xdr:rowOff>
    </xdr:from>
    <xdr:to>
      <xdr:col>9</xdr:col>
      <xdr:colOff>50165</xdr:colOff>
      <xdr:row>4</xdr:row>
      <xdr:rowOff>8255</xdr:rowOff>
    </xdr:to>
    <xdr:pic>
      <xdr:nvPicPr>
        <xdr:cNvPr id="243" name="Picture 1"/>
        <xdr:cNvPicPr>
          <a:picLocks noChangeAspect="1"/>
        </xdr:cNvPicPr>
      </xdr:nvPicPr>
      <xdr:blipFill>
        <a:blip r:embed="rId4"/>
        <a:stretch>
          <a:fillRect/>
        </a:stretch>
      </xdr:blipFill>
      <xdr:spPr>
        <a:xfrm>
          <a:off x="15303500" y="762000"/>
          <a:ext cx="50165" cy="8255"/>
        </a:xfrm>
        <a:prstGeom prst="rect">
          <a:avLst/>
        </a:prstGeom>
        <a:noFill/>
        <a:ln w="1">
          <a:noFill/>
        </a:ln>
      </xdr:spPr>
    </xdr:pic>
    <xdr:clientData/>
  </xdr:twoCellAnchor>
  <xdr:twoCellAnchor editAs="oneCell">
    <xdr:from>
      <xdr:col>9</xdr:col>
      <xdr:colOff>0</xdr:colOff>
      <xdr:row>4</xdr:row>
      <xdr:rowOff>0</xdr:rowOff>
    </xdr:from>
    <xdr:to>
      <xdr:col>9</xdr:col>
      <xdr:colOff>10160</xdr:colOff>
      <xdr:row>4</xdr:row>
      <xdr:rowOff>10160</xdr:rowOff>
    </xdr:to>
    <xdr:pic>
      <xdr:nvPicPr>
        <xdr:cNvPr id="244" name="Picture 2"/>
        <xdr:cNvPicPr>
          <a:picLocks noChangeAspect="1"/>
        </xdr:cNvPicPr>
      </xdr:nvPicPr>
      <xdr:blipFill>
        <a:blip r:embed="rId1"/>
        <a:stretch>
          <a:fillRect/>
        </a:stretch>
      </xdr:blipFill>
      <xdr:spPr>
        <a:xfrm rot="5400000">
          <a:off x="15303500" y="762000"/>
          <a:ext cx="10160" cy="10160"/>
        </a:xfrm>
        <a:prstGeom prst="rect">
          <a:avLst/>
        </a:prstGeom>
        <a:noFill/>
        <a:ln w="1">
          <a:noFill/>
        </a:ln>
      </xdr:spPr>
    </xdr:pic>
    <xdr:clientData/>
  </xdr:twoCellAnchor>
  <xdr:twoCellAnchor editAs="oneCell">
    <xdr:from>
      <xdr:col>9</xdr:col>
      <xdr:colOff>0</xdr:colOff>
      <xdr:row>4</xdr:row>
      <xdr:rowOff>0</xdr:rowOff>
    </xdr:from>
    <xdr:to>
      <xdr:col>9</xdr:col>
      <xdr:colOff>20320</xdr:colOff>
      <xdr:row>4</xdr:row>
      <xdr:rowOff>11430</xdr:rowOff>
    </xdr:to>
    <xdr:pic>
      <xdr:nvPicPr>
        <xdr:cNvPr id="245" name="Picture 3"/>
        <xdr:cNvPicPr>
          <a:picLocks noChangeAspect="1"/>
        </xdr:cNvPicPr>
      </xdr:nvPicPr>
      <xdr:blipFill>
        <a:blip r:embed="rId5"/>
        <a:stretch>
          <a:fillRect/>
        </a:stretch>
      </xdr:blipFill>
      <xdr:spPr>
        <a:xfrm>
          <a:off x="15303500" y="762000"/>
          <a:ext cx="20320" cy="11430"/>
        </a:xfrm>
        <a:prstGeom prst="rect">
          <a:avLst/>
        </a:prstGeom>
        <a:noFill/>
        <a:ln w="1">
          <a:noFill/>
        </a:ln>
      </xdr:spPr>
    </xdr:pic>
    <xdr:clientData/>
  </xdr:twoCellAnchor>
  <xdr:twoCellAnchor editAs="oneCell">
    <xdr:from>
      <xdr:col>9</xdr:col>
      <xdr:colOff>0</xdr:colOff>
      <xdr:row>4</xdr:row>
      <xdr:rowOff>0</xdr:rowOff>
    </xdr:from>
    <xdr:to>
      <xdr:col>9</xdr:col>
      <xdr:colOff>95250</xdr:colOff>
      <xdr:row>4</xdr:row>
      <xdr:rowOff>8890</xdr:rowOff>
    </xdr:to>
    <xdr:pic>
      <xdr:nvPicPr>
        <xdr:cNvPr id="246" name="Picture 6"/>
        <xdr:cNvPicPr>
          <a:picLocks noChangeAspect="1"/>
        </xdr:cNvPicPr>
      </xdr:nvPicPr>
      <xdr:blipFill>
        <a:blip r:embed="rId6"/>
        <a:stretch>
          <a:fillRect/>
        </a:stretch>
      </xdr:blipFill>
      <xdr:spPr>
        <a:xfrm>
          <a:off x="15303500" y="762000"/>
          <a:ext cx="95250" cy="889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32"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34"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38"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4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41"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4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4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44"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4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4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4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4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4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50"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5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5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5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5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5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5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5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5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59"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6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6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6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6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6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6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6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6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68"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6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70"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7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7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7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74"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7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7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77"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7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7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80"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8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8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8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8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8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86"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8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88"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8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9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9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92"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9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9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95"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9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9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98"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9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0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0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0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0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04"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0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0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0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0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0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13"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1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2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2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22"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2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24"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2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2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2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28"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2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3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31"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3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3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34"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3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3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3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3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3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40"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4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42"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4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4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4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46"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4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4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49"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5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5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152"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5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5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5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5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5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158"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16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03"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4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4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4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5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5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5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5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5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55"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5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57"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5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5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6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61"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6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6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64"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6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6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67"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6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6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7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7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7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73"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7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75"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7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7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7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79"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8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8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82"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8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8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7620</xdr:rowOff>
    </xdr:to>
    <xdr:pic>
      <xdr:nvPicPr>
        <xdr:cNvPr id="285" name="Picture 2"/>
        <xdr:cNvPicPr>
          <a:picLocks noChangeAspect="1"/>
        </xdr:cNvPicPr>
      </xdr:nvPicPr>
      <xdr:blipFill>
        <a:blip r:embed="rId1"/>
        <a:stretch>
          <a:fillRect/>
        </a:stretch>
      </xdr:blipFill>
      <xdr:spPr>
        <a:xfrm rot="5400000">
          <a:off x="3978275" y="760095"/>
          <a:ext cx="762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8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8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8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8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0"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291"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6"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7"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8"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299"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8</xdr:col>
      <xdr:colOff>0</xdr:colOff>
      <xdr:row>4</xdr:row>
      <xdr:rowOff>0</xdr:rowOff>
    </xdr:from>
    <xdr:to>
      <xdr:col>8</xdr:col>
      <xdr:colOff>11430</xdr:colOff>
      <xdr:row>4</xdr:row>
      <xdr:rowOff>8890</xdr:rowOff>
    </xdr:to>
    <xdr:pic>
      <xdr:nvPicPr>
        <xdr:cNvPr id="300" name="Picture 2"/>
        <xdr:cNvPicPr>
          <a:picLocks noChangeAspect="1"/>
        </xdr:cNvPicPr>
      </xdr:nvPicPr>
      <xdr:blipFill>
        <a:blip r:embed="rId1"/>
        <a:stretch>
          <a:fillRect/>
        </a:stretch>
      </xdr:blipFill>
      <xdr:spPr>
        <a:xfrm rot="5400000">
          <a:off x="13781405"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01"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02"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03"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04"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4</xdr:row>
      <xdr:rowOff>0</xdr:rowOff>
    </xdr:from>
    <xdr:to>
      <xdr:col>4</xdr:col>
      <xdr:colOff>11430</xdr:colOff>
      <xdr:row>4</xdr:row>
      <xdr:rowOff>8890</xdr:rowOff>
    </xdr:to>
    <xdr:pic>
      <xdr:nvPicPr>
        <xdr:cNvPr id="305" name="Picture 2"/>
        <xdr:cNvPicPr>
          <a:picLocks noChangeAspect="1"/>
        </xdr:cNvPicPr>
      </xdr:nvPicPr>
      <xdr:blipFill>
        <a:blip r:embed="rId1"/>
        <a:stretch>
          <a:fillRect/>
        </a:stretch>
      </xdr:blipFill>
      <xdr:spPr>
        <a:xfrm rot="5400000">
          <a:off x="3977640" y="760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8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8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8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885"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8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887"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8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8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9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891"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9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9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894"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9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9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897"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9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89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0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0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0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03"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0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905"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0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0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0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909"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1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1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12"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1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1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915"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1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1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1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1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2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21"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2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2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2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2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2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2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2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2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30"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3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3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3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3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3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3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3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3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39"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4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941"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4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4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4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945"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4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4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48"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4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5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951"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5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5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5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5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5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57"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5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5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6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6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6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6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6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6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66"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6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6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6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7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7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7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7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7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75"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7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977"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7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7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8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981"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8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8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84"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8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8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987"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8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8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9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9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9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993"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9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9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9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9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9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99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0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0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02"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0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0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0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0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0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0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0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1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11"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1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13"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1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1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1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17"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1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1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20"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2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2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23"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2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2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2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2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2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29"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3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31"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3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3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3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35"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3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3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38"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3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4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41"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4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4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4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4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4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47"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4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4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5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5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5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5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5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5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56"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5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5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5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6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6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6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6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6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65"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6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67"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6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6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7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71"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7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7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74"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7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7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77"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7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7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8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8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8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83"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8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85"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8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8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8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89"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9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9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092"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9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9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095"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9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9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9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09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0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101"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0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0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0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0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0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0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0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0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110"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1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1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1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1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1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1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1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1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119"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2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121"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2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2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2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125"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2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2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128"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2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3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131"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3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3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3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3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3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137"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3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139"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4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4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4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143"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4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4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146"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4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4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7620</xdr:rowOff>
    </xdr:to>
    <xdr:pic>
      <xdr:nvPicPr>
        <xdr:cNvPr id="1149" name="Picture 2"/>
        <xdr:cNvPicPr>
          <a:picLocks noChangeAspect="1"/>
        </xdr:cNvPicPr>
      </xdr:nvPicPr>
      <xdr:blipFill>
        <a:blip r:embed="rId1"/>
        <a:stretch>
          <a:fillRect/>
        </a:stretch>
      </xdr:blipFill>
      <xdr:spPr>
        <a:xfrm rot="5400000">
          <a:off x="3978275" y="20191095"/>
          <a:ext cx="762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5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5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5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5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54"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155"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5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5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5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5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60"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61"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62"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63"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164"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65"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66"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67"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68"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106</xdr:row>
      <xdr:rowOff>0</xdr:rowOff>
    </xdr:from>
    <xdr:to>
      <xdr:col>4</xdr:col>
      <xdr:colOff>11430</xdr:colOff>
      <xdr:row>106</xdr:row>
      <xdr:rowOff>8890</xdr:rowOff>
    </xdr:to>
    <xdr:pic>
      <xdr:nvPicPr>
        <xdr:cNvPr id="1169" name="Picture 2"/>
        <xdr:cNvPicPr>
          <a:picLocks noChangeAspect="1"/>
        </xdr:cNvPicPr>
      </xdr:nvPicPr>
      <xdr:blipFill>
        <a:blip r:embed="rId1"/>
        <a:stretch>
          <a:fillRect/>
        </a:stretch>
      </xdr:blipFill>
      <xdr:spPr>
        <a:xfrm rot="5400000">
          <a:off x="3977640" y="201917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0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0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0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09"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10"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11"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12"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13"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14"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1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1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1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18"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1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320"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2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2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2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324"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2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2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27"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2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2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330"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3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3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3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3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3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36"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3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338"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3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4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4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342"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4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4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45"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4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4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348"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4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5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5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5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5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54"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5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5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5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5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5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6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6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6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63"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6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6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6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6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6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6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7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7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72"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7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374"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7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7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7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378"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7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8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81"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8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8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384"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8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8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8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8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8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90"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9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9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9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9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9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9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9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39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399"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0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0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0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0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0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0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0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0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08"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0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410"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1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1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1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414"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1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1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17"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1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1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420"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2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2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2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2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2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26"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2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2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2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3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3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3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3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3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35"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3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3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3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3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4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4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4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4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44"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4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446"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4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4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4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450"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5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5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53"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5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5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456"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5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5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5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6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6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62"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6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464"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6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6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6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468"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6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7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71"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7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7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474"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7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7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7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7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7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80"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8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8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8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8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8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8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8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8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89"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9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9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9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9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9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9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9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9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498"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49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00"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0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0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0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04"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0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0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07"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0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0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10"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1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1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1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1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1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16"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1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18"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1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2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2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22"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2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2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25"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2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2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28"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2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3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3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3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3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34"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3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3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3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3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3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4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4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4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43"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4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4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4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4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4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4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5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5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52"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5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54"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5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5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5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58"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5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6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61"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6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6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64"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6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6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6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6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6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70"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7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72"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7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7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7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76"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7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7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79"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8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8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7620</xdr:rowOff>
    </xdr:to>
    <xdr:pic>
      <xdr:nvPicPr>
        <xdr:cNvPr id="582" name="Picture 2"/>
        <xdr:cNvPicPr>
          <a:picLocks noChangeAspect="1"/>
        </xdr:cNvPicPr>
      </xdr:nvPicPr>
      <xdr:blipFill>
        <a:blip r:embed="rId1"/>
        <a:stretch>
          <a:fillRect/>
        </a:stretch>
      </xdr:blipFill>
      <xdr:spPr>
        <a:xfrm rot="5400000">
          <a:off x="3978275" y="15047595"/>
          <a:ext cx="762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8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8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8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8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87"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88"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8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9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9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9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93"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94"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95"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96"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8</xdr:col>
      <xdr:colOff>0</xdr:colOff>
      <xdr:row>79</xdr:row>
      <xdr:rowOff>0</xdr:rowOff>
    </xdr:from>
    <xdr:to>
      <xdr:col>8</xdr:col>
      <xdr:colOff>11430</xdr:colOff>
      <xdr:row>79</xdr:row>
      <xdr:rowOff>8890</xdr:rowOff>
    </xdr:to>
    <xdr:pic>
      <xdr:nvPicPr>
        <xdr:cNvPr id="597" name="Picture 2"/>
        <xdr:cNvPicPr>
          <a:picLocks noChangeAspect="1"/>
        </xdr:cNvPicPr>
      </xdr:nvPicPr>
      <xdr:blipFill>
        <a:blip r:embed="rId1"/>
        <a:stretch>
          <a:fillRect/>
        </a:stretch>
      </xdr:blipFill>
      <xdr:spPr>
        <a:xfrm rot="5400000">
          <a:off x="13781405"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98"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599"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600"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601"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4</xdr:col>
      <xdr:colOff>0</xdr:colOff>
      <xdr:row>79</xdr:row>
      <xdr:rowOff>0</xdr:rowOff>
    </xdr:from>
    <xdr:to>
      <xdr:col>4</xdr:col>
      <xdr:colOff>11430</xdr:colOff>
      <xdr:row>79</xdr:row>
      <xdr:rowOff>8890</xdr:rowOff>
    </xdr:to>
    <xdr:pic>
      <xdr:nvPicPr>
        <xdr:cNvPr id="602" name="Picture 2"/>
        <xdr:cNvPicPr>
          <a:picLocks noChangeAspect="1"/>
        </xdr:cNvPicPr>
      </xdr:nvPicPr>
      <xdr:blipFill>
        <a:blip r:embed="rId1"/>
        <a:stretch>
          <a:fillRect/>
        </a:stretch>
      </xdr:blipFill>
      <xdr:spPr>
        <a:xfrm rot="5400000">
          <a:off x="3977640" y="15048230"/>
          <a:ext cx="8890" cy="11430"/>
        </a:xfrm>
        <a:prstGeom prst="rect">
          <a:avLst/>
        </a:prstGeom>
        <a:noFill/>
        <a:ln w="1">
          <a:noFill/>
        </a:ln>
      </xdr:spPr>
    </xdr:pic>
    <xdr:clientData/>
  </xdr:twoCellAnchor>
  <xdr:twoCellAnchor editAs="oneCell">
    <xdr:from>
      <xdr:col>12</xdr:col>
      <xdr:colOff>0</xdr:colOff>
      <xdr:row>33</xdr:row>
      <xdr:rowOff>0</xdr:rowOff>
    </xdr:from>
    <xdr:to>
      <xdr:col>13</xdr:col>
      <xdr:colOff>9525</xdr:colOff>
      <xdr:row>33</xdr:row>
      <xdr:rowOff>10160</xdr:rowOff>
    </xdr:to>
    <xdr:pic>
      <xdr:nvPicPr>
        <xdr:cNvPr id="603" name="Picture 2"/>
        <xdr:cNvPicPr>
          <a:picLocks noChangeAspect="1"/>
        </xdr:cNvPicPr>
      </xdr:nvPicPr>
      <xdr:blipFill>
        <a:blip r:embed="rId1"/>
        <a:stretch>
          <a:fillRect/>
        </a:stretch>
      </xdr:blipFill>
      <xdr:spPr>
        <a:xfrm rot="5400000">
          <a:off x="15988665" y="6286500"/>
          <a:ext cx="10160" cy="9525"/>
        </a:xfrm>
        <a:prstGeom prst="rect">
          <a:avLst/>
        </a:prstGeom>
        <a:noFill/>
        <a:ln w="1">
          <a:noFill/>
        </a:ln>
      </xdr:spPr>
    </xdr:pic>
    <xdr:clientData/>
  </xdr:twoCellAnchor>
  <xdr:twoCellAnchor editAs="oneCell">
    <xdr:from>
      <xdr:col>4</xdr:col>
      <xdr:colOff>0</xdr:colOff>
      <xdr:row>13</xdr:row>
      <xdr:rowOff>0</xdr:rowOff>
    </xdr:from>
    <xdr:to>
      <xdr:col>4</xdr:col>
      <xdr:colOff>11430</xdr:colOff>
      <xdr:row>13</xdr:row>
      <xdr:rowOff>8890</xdr:rowOff>
    </xdr:to>
    <xdr:pic>
      <xdr:nvPicPr>
        <xdr:cNvPr id="613" name="Picture 2"/>
        <xdr:cNvPicPr>
          <a:picLocks noChangeAspect="1"/>
        </xdr:cNvPicPr>
      </xdr:nvPicPr>
      <xdr:blipFill>
        <a:blip r:embed="rId1"/>
        <a:stretch>
          <a:fillRect/>
        </a:stretch>
      </xdr:blipFill>
      <xdr:spPr>
        <a:xfrm rot="5400000">
          <a:off x="3977640" y="2475230"/>
          <a:ext cx="8890" cy="11430"/>
        </a:xfrm>
        <a:prstGeom prst="rect">
          <a:avLst/>
        </a:prstGeom>
        <a:noFill/>
        <a:ln w="1">
          <a:noFill/>
        </a:ln>
      </xdr:spPr>
    </xdr:pic>
    <xdr:clientData/>
  </xdr:twoCellAnchor>
  <xdr:twoCellAnchor editAs="oneCell">
    <xdr:from>
      <xdr:col>4</xdr:col>
      <xdr:colOff>0</xdr:colOff>
      <xdr:row>13</xdr:row>
      <xdr:rowOff>0</xdr:rowOff>
    </xdr:from>
    <xdr:to>
      <xdr:col>4</xdr:col>
      <xdr:colOff>11430</xdr:colOff>
      <xdr:row>13</xdr:row>
      <xdr:rowOff>8890</xdr:rowOff>
    </xdr:to>
    <xdr:pic>
      <xdr:nvPicPr>
        <xdr:cNvPr id="614" name="Picture 2"/>
        <xdr:cNvPicPr>
          <a:picLocks noChangeAspect="1"/>
        </xdr:cNvPicPr>
      </xdr:nvPicPr>
      <xdr:blipFill>
        <a:blip r:embed="rId1"/>
        <a:stretch>
          <a:fillRect/>
        </a:stretch>
      </xdr:blipFill>
      <xdr:spPr>
        <a:xfrm rot="5400000">
          <a:off x="3977640" y="2475230"/>
          <a:ext cx="8890" cy="11430"/>
        </a:xfrm>
        <a:prstGeom prst="rect">
          <a:avLst/>
        </a:prstGeom>
        <a:noFill/>
        <a:ln w="1">
          <a:noFill/>
        </a:ln>
      </xdr:spPr>
    </xdr:pic>
    <xdr:clientData/>
  </xdr:twoCellAnchor>
  <xdr:twoCellAnchor editAs="oneCell">
    <xdr:from>
      <xdr:col>4</xdr:col>
      <xdr:colOff>0</xdr:colOff>
      <xdr:row>13</xdr:row>
      <xdr:rowOff>0</xdr:rowOff>
    </xdr:from>
    <xdr:to>
      <xdr:col>4</xdr:col>
      <xdr:colOff>11430</xdr:colOff>
      <xdr:row>13</xdr:row>
      <xdr:rowOff>8890</xdr:rowOff>
    </xdr:to>
    <xdr:pic>
      <xdr:nvPicPr>
        <xdr:cNvPr id="615" name="Picture 2"/>
        <xdr:cNvPicPr>
          <a:picLocks noChangeAspect="1"/>
        </xdr:cNvPicPr>
      </xdr:nvPicPr>
      <xdr:blipFill>
        <a:blip r:embed="rId1"/>
        <a:stretch>
          <a:fillRect/>
        </a:stretch>
      </xdr:blipFill>
      <xdr:spPr>
        <a:xfrm rot="5400000">
          <a:off x="3977640" y="2475230"/>
          <a:ext cx="8890" cy="11430"/>
        </a:xfrm>
        <a:prstGeom prst="rect">
          <a:avLst/>
        </a:prstGeom>
        <a:noFill/>
        <a:ln w="1">
          <a:noFill/>
        </a:ln>
      </xdr:spPr>
    </xdr:pic>
    <xdr:clientData/>
  </xdr:twoCellAnchor>
  <xdr:twoCellAnchor editAs="oneCell">
    <xdr:from>
      <xdr:col>7</xdr:col>
      <xdr:colOff>0</xdr:colOff>
      <xdr:row>13</xdr:row>
      <xdr:rowOff>0</xdr:rowOff>
    </xdr:from>
    <xdr:to>
      <xdr:col>7</xdr:col>
      <xdr:colOff>11430</xdr:colOff>
      <xdr:row>13</xdr:row>
      <xdr:rowOff>8890</xdr:rowOff>
    </xdr:to>
    <xdr:pic>
      <xdr:nvPicPr>
        <xdr:cNvPr id="616" name="Picture 2"/>
        <xdr:cNvPicPr>
          <a:picLocks noChangeAspect="1"/>
        </xdr:cNvPicPr>
      </xdr:nvPicPr>
      <xdr:blipFill>
        <a:blip r:embed="rId1"/>
        <a:stretch>
          <a:fillRect/>
        </a:stretch>
      </xdr:blipFill>
      <xdr:spPr>
        <a:xfrm rot="5400000">
          <a:off x="6296025" y="2475230"/>
          <a:ext cx="8890" cy="11430"/>
        </a:xfrm>
        <a:prstGeom prst="rect">
          <a:avLst/>
        </a:prstGeom>
        <a:noFill/>
        <a:ln w="1">
          <a:noFill/>
        </a:ln>
      </xdr:spPr>
    </xdr:pic>
    <xdr:clientData/>
  </xdr:twoCellAnchor>
  <xdr:twoCellAnchor editAs="oneCell">
    <xdr:from>
      <xdr:col>7</xdr:col>
      <xdr:colOff>0</xdr:colOff>
      <xdr:row>13</xdr:row>
      <xdr:rowOff>0</xdr:rowOff>
    </xdr:from>
    <xdr:to>
      <xdr:col>7</xdr:col>
      <xdr:colOff>11430</xdr:colOff>
      <xdr:row>13</xdr:row>
      <xdr:rowOff>8890</xdr:rowOff>
    </xdr:to>
    <xdr:pic>
      <xdr:nvPicPr>
        <xdr:cNvPr id="617" name="Picture 2"/>
        <xdr:cNvPicPr>
          <a:picLocks noChangeAspect="1"/>
        </xdr:cNvPicPr>
      </xdr:nvPicPr>
      <xdr:blipFill>
        <a:blip r:embed="rId1"/>
        <a:stretch>
          <a:fillRect/>
        </a:stretch>
      </xdr:blipFill>
      <xdr:spPr>
        <a:xfrm rot="5400000">
          <a:off x="6296025" y="2475230"/>
          <a:ext cx="8890" cy="11430"/>
        </a:xfrm>
        <a:prstGeom prst="rect">
          <a:avLst/>
        </a:prstGeom>
        <a:noFill/>
        <a:ln w="1">
          <a:noFill/>
        </a:ln>
      </xdr:spPr>
    </xdr:pic>
    <xdr:clientData/>
  </xdr:twoCellAnchor>
  <xdr:twoCellAnchor editAs="oneCell">
    <xdr:from>
      <xdr:col>7</xdr:col>
      <xdr:colOff>0</xdr:colOff>
      <xdr:row>13</xdr:row>
      <xdr:rowOff>0</xdr:rowOff>
    </xdr:from>
    <xdr:to>
      <xdr:col>7</xdr:col>
      <xdr:colOff>11430</xdr:colOff>
      <xdr:row>13</xdr:row>
      <xdr:rowOff>8890</xdr:rowOff>
    </xdr:to>
    <xdr:pic>
      <xdr:nvPicPr>
        <xdr:cNvPr id="618" name="Picture 2"/>
        <xdr:cNvPicPr>
          <a:picLocks noChangeAspect="1"/>
        </xdr:cNvPicPr>
      </xdr:nvPicPr>
      <xdr:blipFill>
        <a:blip r:embed="rId1"/>
        <a:stretch>
          <a:fillRect/>
        </a:stretch>
      </xdr:blipFill>
      <xdr:spPr>
        <a:xfrm rot="5400000">
          <a:off x="6296025" y="2475230"/>
          <a:ext cx="8890" cy="11430"/>
        </a:xfrm>
        <a:prstGeom prst="rect">
          <a:avLst/>
        </a:prstGeom>
        <a:noFill/>
        <a:ln w="1">
          <a:noFill/>
        </a:ln>
      </xdr:spPr>
    </xdr:pic>
    <xdr:clientData/>
  </xdr:twoCellAnchor>
  <xdr:twoCellAnchor editAs="oneCell">
    <xdr:from>
      <xdr:col>7</xdr:col>
      <xdr:colOff>0</xdr:colOff>
      <xdr:row>13</xdr:row>
      <xdr:rowOff>0</xdr:rowOff>
    </xdr:from>
    <xdr:to>
      <xdr:col>7</xdr:col>
      <xdr:colOff>11430</xdr:colOff>
      <xdr:row>13</xdr:row>
      <xdr:rowOff>8890</xdr:rowOff>
    </xdr:to>
    <xdr:pic>
      <xdr:nvPicPr>
        <xdr:cNvPr id="619" name="Picture 2"/>
        <xdr:cNvPicPr>
          <a:picLocks noChangeAspect="1"/>
        </xdr:cNvPicPr>
      </xdr:nvPicPr>
      <xdr:blipFill>
        <a:blip r:embed="rId1"/>
        <a:stretch>
          <a:fillRect/>
        </a:stretch>
      </xdr:blipFill>
      <xdr:spPr>
        <a:xfrm rot="5400000">
          <a:off x="6296025" y="2475230"/>
          <a:ext cx="8890" cy="11430"/>
        </a:xfrm>
        <a:prstGeom prst="rect">
          <a:avLst/>
        </a:prstGeom>
        <a:noFill/>
        <a:ln w="1">
          <a:noFill/>
        </a:ln>
      </xdr:spPr>
    </xdr:pic>
    <xdr:clientData/>
  </xdr:twoCellAnchor>
  <xdr:twoCellAnchor editAs="oneCell">
    <xdr:from>
      <xdr:col>7</xdr:col>
      <xdr:colOff>0</xdr:colOff>
      <xdr:row>13</xdr:row>
      <xdr:rowOff>0</xdr:rowOff>
    </xdr:from>
    <xdr:to>
      <xdr:col>7</xdr:col>
      <xdr:colOff>11430</xdr:colOff>
      <xdr:row>13</xdr:row>
      <xdr:rowOff>8890</xdr:rowOff>
    </xdr:to>
    <xdr:pic>
      <xdr:nvPicPr>
        <xdr:cNvPr id="620" name="Picture 2"/>
        <xdr:cNvPicPr>
          <a:picLocks noChangeAspect="1"/>
        </xdr:cNvPicPr>
      </xdr:nvPicPr>
      <xdr:blipFill>
        <a:blip r:embed="rId1"/>
        <a:stretch>
          <a:fillRect/>
        </a:stretch>
      </xdr:blipFill>
      <xdr:spPr>
        <a:xfrm rot="5400000">
          <a:off x="6296025" y="2475230"/>
          <a:ext cx="8890" cy="11430"/>
        </a:xfrm>
        <a:prstGeom prst="rect">
          <a:avLst/>
        </a:prstGeom>
        <a:noFill/>
        <a:ln w="1">
          <a:noFill/>
        </a:ln>
      </xdr:spPr>
    </xdr:pic>
    <xdr:clientData/>
  </xdr:twoCellAnchor>
  <xdr:twoCellAnchor editAs="oneCell">
    <xdr:from>
      <xdr:col>7</xdr:col>
      <xdr:colOff>0</xdr:colOff>
      <xdr:row>13</xdr:row>
      <xdr:rowOff>0</xdr:rowOff>
    </xdr:from>
    <xdr:to>
      <xdr:col>7</xdr:col>
      <xdr:colOff>11430</xdr:colOff>
      <xdr:row>13</xdr:row>
      <xdr:rowOff>8890</xdr:rowOff>
    </xdr:to>
    <xdr:pic>
      <xdr:nvPicPr>
        <xdr:cNvPr id="621" name="Picture 2"/>
        <xdr:cNvPicPr>
          <a:picLocks noChangeAspect="1"/>
        </xdr:cNvPicPr>
      </xdr:nvPicPr>
      <xdr:blipFill>
        <a:blip r:embed="rId1"/>
        <a:stretch>
          <a:fillRect/>
        </a:stretch>
      </xdr:blipFill>
      <xdr:spPr>
        <a:xfrm rot="5400000">
          <a:off x="6296025" y="2475230"/>
          <a:ext cx="8890" cy="11430"/>
        </a:xfrm>
        <a:prstGeom prst="rect">
          <a:avLst/>
        </a:prstGeom>
        <a:noFill/>
        <a:ln w="1">
          <a:noFill/>
        </a:ln>
      </xdr:spPr>
    </xdr:pic>
    <xdr:clientData/>
  </xdr:twoCellAnchor>
  <xdr:twoCellAnchor editAs="oneCell">
    <xdr:from>
      <xdr:col>10</xdr:col>
      <xdr:colOff>0</xdr:colOff>
      <xdr:row>13</xdr:row>
      <xdr:rowOff>0</xdr:rowOff>
    </xdr:from>
    <xdr:to>
      <xdr:col>13</xdr:col>
      <xdr:colOff>11430</xdr:colOff>
      <xdr:row>13</xdr:row>
      <xdr:rowOff>8890</xdr:rowOff>
    </xdr:to>
    <xdr:pic>
      <xdr:nvPicPr>
        <xdr:cNvPr id="622" name="Picture 2"/>
        <xdr:cNvPicPr>
          <a:picLocks noChangeAspect="1"/>
        </xdr:cNvPicPr>
      </xdr:nvPicPr>
      <xdr:blipFill>
        <a:blip r:embed="rId1"/>
        <a:stretch>
          <a:fillRect/>
        </a:stretch>
      </xdr:blipFill>
      <xdr:spPr>
        <a:xfrm rot="5400000">
          <a:off x="15990570" y="2475230"/>
          <a:ext cx="8890" cy="11430"/>
        </a:xfrm>
        <a:prstGeom prst="rect">
          <a:avLst/>
        </a:prstGeom>
        <a:noFill/>
        <a:ln w="1">
          <a:noFill/>
        </a:ln>
      </xdr:spPr>
    </xdr:pic>
    <xdr:clientData/>
  </xdr:twoCellAnchor>
  <xdr:twoCellAnchor editAs="oneCell">
    <xdr:from>
      <xdr:col>10</xdr:col>
      <xdr:colOff>0</xdr:colOff>
      <xdr:row>13</xdr:row>
      <xdr:rowOff>0</xdr:rowOff>
    </xdr:from>
    <xdr:to>
      <xdr:col>13</xdr:col>
      <xdr:colOff>11430</xdr:colOff>
      <xdr:row>13</xdr:row>
      <xdr:rowOff>8890</xdr:rowOff>
    </xdr:to>
    <xdr:pic>
      <xdr:nvPicPr>
        <xdr:cNvPr id="623" name="Picture 2"/>
        <xdr:cNvPicPr>
          <a:picLocks noChangeAspect="1"/>
        </xdr:cNvPicPr>
      </xdr:nvPicPr>
      <xdr:blipFill>
        <a:blip r:embed="rId1"/>
        <a:stretch>
          <a:fillRect/>
        </a:stretch>
      </xdr:blipFill>
      <xdr:spPr>
        <a:xfrm rot="5400000">
          <a:off x="15990570" y="2475230"/>
          <a:ext cx="8890" cy="11430"/>
        </a:xfrm>
        <a:prstGeom prst="rect">
          <a:avLst/>
        </a:prstGeom>
        <a:noFill/>
        <a:ln w="1">
          <a:noFill/>
        </a:ln>
      </xdr:spPr>
    </xdr:pic>
    <xdr:clientData/>
  </xdr:twoCellAnchor>
  <xdr:twoCellAnchor editAs="oneCell">
    <xdr:from>
      <xdr:col>10</xdr:col>
      <xdr:colOff>0</xdr:colOff>
      <xdr:row>13</xdr:row>
      <xdr:rowOff>0</xdr:rowOff>
    </xdr:from>
    <xdr:to>
      <xdr:col>13</xdr:col>
      <xdr:colOff>11430</xdr:colOff>
      <xdr:row>13</xdr:row>
      <xdr:rowOff>8890</xdr:rowOff>
    </xdr:to>
    <xdr:pic>
      <xdr:nvPicPr>
        <xdr:cNvPr id="624" name="Picture 2"/>
        <xdr:cNvPicPr>
          <a:picLocks noChangeAspect="1"/>
        </xdr:cNvPicPr>
      </xdr:nvPicPr>
      <xdr:blipFill>
        <a:blip r:embed="rId1"/>
        <a:stretch>
          <a:fillRect/>
        </a:stretch>
      </xdr:blipFill>
      <xdr:spPr>
        <a:xfrm rot="5400000">
          <a:off x="15990570" y="2475230"/>
          <a:ext cx="8890" cy="11430"/>
        </a:xfrm>
        <a:prstGeom prst="rect">
          <a:avLst/>
        </a:prstGeom>
        <a:noFill/>
        <a:ln w="1">
          <a:noFill/>
        </a:ln>
      </xdr:spPr>
    </xdr:pic>
    <xdr:clientData/>
  </xdr:twoCellAnchor>
  <xdr:twoCellAnchor editAs="oneCell">
    <xdr:from>
      <xdr:col>10</xdr:col>
      <xdr:colOff>0</xdr:colOff>
      <xdr:row>13</xdr:row>
      <xdr:rowOff>0</xdr:rowOff>
    </xdr:from>
    <xdr:to>
      <xdr:col>13</xdr:col>
      <xdr:colOff>11430</xdr:colOff>
      <xdr:row>13</xdr:row>
      <xdr:rowOff>8890</xdr:rowOff>
    </xdr:to>
    <xdr:pic>
      <xdr:nvPicPr>
        <xdr:cNvPr id="625" name="Picture 2"/>
        <xdr:cNvPicPr>
          <a:picLocks noChangeAspect="1"/>
        </xdr:cNvPicPr>
      </xdr:nvPicPr>
      <xdr:blipFill>
        <a:blip r:embed="rId1"/>
        <a:stretch>
          <a:fillRect/>
        </a:stretch>
      </xdr:blipFill>
      <xdr:spPr>
        <a:xfrm rot="5400000">
          <a:off x="15990570" y="2475230"/>
          <a:ext cx="8890" cy="11430"/>
        </a:xfrm>
        <a:prstGeom prst="rect">
          <a:avLst/>
        </a:prstGeom>
        <a:noFill/>
        <a:ln w="1">
          <a:noFill/>
        </a:ln>
      </xdr:spPr>
    </xdr:pic>
    <xdr:clientData/>
  </xdr:twoCellAnchor>
  <xdr:twoCellAnchor editAs="oneCell">
    <xdr:from>
      <xdr:col>10</xdr:col>
      <xdr:colOff>0</xdr:colOff>
      <xdr:row>13</xdr:row>
      <xdr:rowOff>0</xdr:rowOff>
    </xdr:from>
    <xdr:to>
      <xdr:col>13</xdr:col>
      <xdr:colOff>11430</xdr:colOff>
      <xdr:row>13</xdr:row>
      <xdr:rowOff>8890</xdr:rowOff>
    </xdr:to>
    <xdr:pic>
      <xdr:nvPicPr>
        <xdr:cNvPr id="626" name="Picture 2"/>
        <xdr:cNvPicPr>
          <a:picLocks noChangeAspect="1"/>
        </xdr:cNvPicPr>
      </xdr:nvPicPr>
      <xdr:blipFill>
        <a:blip r:embed="rId1"/>
        <a:stretch>
          <a:fillRect/>
        </a:stretch>
      </xdr:blipFill>
      <xdr:spPr>
        <a:xfrm rot="5400000">
          <a:off x="15990570" y="2475230"/>
          <a:ext cx="8890" cy="11430"/>
        </a:xfrm>
        <a:prstGeom prst="rect">
          <a:avLst/>
        </a:prstGeom>
        <a:noFill/>
        <a:ln w="1">
          <a:noFill/>
        </a:ln>
      </xdr:spPr>
    </xdr:pic>
    <xdr:clientData/>
  </xdr:twoCellAnchor>
  <xdr:twoCellAnchor editAs="oneCell">
    <xdr:from>
      <xdr:col>10</xdr:col>
      <xdr:colOff>0</xdr:colOff>
      <xdr:row>13</xdr:row>
      <xdr:rowOff>0</xdr:rowOff>
    </xdr:from>
    <xdr:to>
      <xdr:col>13</xdr:col>
      <xdr:colOff>11430</xdr:colOff>
      <xdr:row>13</xdr:row>
      <xdr:rowOff>8890</xdr:rowOff>
    </xdr:to>
    <xdr:pic>
      <xdr:nvPicPr>
        <xdr:cNvPr id="627" name="Picture 2"/>
        <xdr:cNvPicPr>
          <a:picLocks noChangeAspect="1"/>
        </xdr:cNvPicPr>
      </xdr:nvPicPr>
      <xdr:blipFill>
        <a:blip r:embed="rId1"/>
        <a:stretch>
          <a:fillRect/>
        </a:stretch>
      </xdr:blipFill>
      <xdr:spPr>
        <a:xfrm rot="5400000">
          <a:off x="15990570"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628"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629"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630"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631"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632"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633"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7</xdr:col>
      <xdr:colOff>0</xdr:colOff>
      <xdr:row>65</xdr:row>
      <xdr:rowOff>0</xdr:rowOff>
    </xdr:from>
    <xdr:to>
      <xdr:col>7</xdr:col>
      <xdr:colOff>11430</xdr:colOff>
      <xdr:row>65</xdr:row>
      <xdr:rowOff>8890</xdr:rowOff>
    </xdr:to>
    <xdr:pic>
      <xdr:nvPicPr>
        <xdr:cNvPr id="634" name="Picture 2"/>
        <xdr:cNvPicPr>
          <a:picLocks noChangeAspect="1"/>
        </xdr:cNvPicPr>
      </xdr:nvPicPr>
      <xdr:blipFill>
        <a:blip r:embed="rId1"/>
        <a:stretch>
          <a:fillRect/>
        </a:stretch>
      </xdr:blipFill>
      <xdr:spPr>
        <a:xfrm rot="5400000">
          <a:off x="6296025" y="12381230"/>
          <a:ext cx="8890" cy="11430"/>
        </a:xfrm>
        <a:prstGeom prst="rect">
          <a:avLst/>
        </a:prstGeom>
        <a:noFill/>
        <a:ln w="1">
          <a:noFill/>
        </a:ln>
      </xdr:spPr>
    </xdr:pic>
    <xdr:clientData/>
  </xdr:twoCellAnchor>
  <xdr:twoCellAnchor editAs="oneCell">
    <xdr:from>
      <xdr:col>7</xdr:col>
      <xdr:colOff>0</xdr:colOff>
      <xdr:row>65</xdr:row>
      <xdr:rowOff>0</xdr:rowOff>
    </xdr:from>
    <xdr:to>
      <xdr:col>7</xdr:col>
      <xdr:colOff>11430</xdr:colOff>
      <xdr:row>65</xdr:row>
      <xdr:rowOff>8890</xdr:rowOff>
    </xdr:to>
    <xdr:pic>
      <xdr:nvPicPr>
        <xdr:cNvPr id="635" name="Picture 2"/>
        <xdr:cNvPicPr>
          <a:picLocks noChangeAspect="1"/>
        </xdr:cNvPicPr>
      </xdr:nvPicPr>
      <xdr:blipFill>
        <a:blip r:embed="rId1"/>
        <a:stretch>
          <a:fillRect/>
        </a:stretch>
      </xdr:blipFill>
      <xdr:spPr>
        <a:xfrm rot="5400000">
          <a:off x="6296025" y="12381230"/>
          <a:ext cx="8890" cy="11430"/>
        </a:xfrm>
        <a:prstGeom prst="rect">
          <a:avLst/>
        </a:prstGeom>
        <a:noFill/>
        <a:ln w="1">
          <a:noFill/>
        </a:ln>
      </xdr:spPr>
    </xdr:pic>
    <xdr:clientData/>
  </xdr:twoCellAnchor>
  <xdr:twoCellAnchor editAs="oneCell">
    <xdr:from>
      <xdr:col>7</xdr:col>
      <xdr:colOff>0</xdr:colOff>
      <xdr:row>65</xdr:row>
      <xdr:rowOff>0</xdr:rowOff>
    </xdr:from>
    <xdr:to>
      <xdr:col>7</xdr:col>
      <xdr:colOff>11430</xdr:colOff>
      <xdr:row>65</xdr:row>
      <xdr:rowOff>8890</xdr:rowOff>
    </xdr:to>
    <xdr:pic>
      <xdr:nvPicPr>
        <xdr:cNvPr id="636" name="Picture 2"/>
        <xdr:cNvPicPr>
          <a:picLocks noChangeAspect="1"/>
        </xdr:cNvPicPr>
      </xdr:nvPicPr>
      <xdr:blipFill>
        <a:blip r:embed="rId1"/>
        <a:stretch>
          <a:fillRect/>
        </a:stretch>
      </xdr:blipFill>
      <xdr:spPr>
        <a:xfrm rot="5400000">
          <a:off x="6296025" y="12381230"/>
          <a:ext cx="8890" cy="11430"/>
        </a:xfrm>
        <a:prstGeom prst="rect">
          <a:avLst/>
        </a:prstGeom>
        <a:noFill/>
        <a:ln w="1">
          <a:noFill/>
        </a:ln>
      </xdr:spPr>
    </xdr:pic>
    <xdr:clientData/>
  </xdr:twoCellAnchor>
  <xdr:twoCellAnchor editAs="oneCell">
    <xdr:from>
      <xdr:col>7</xdr:col>
      <xdr:colOff>0</xdr:colOff>
      <xdr:row>65</xdr:row>
      <xdr:rowOff>0</xdr:rowOff>
    </xdr:from>
    <xdr:to>
      <xdr:col>7</xdr:col>
      <xdr:colOff>11430</xdr:colOff>
      <xdr:row>65</xdr:row>
      <xdr:rowOff>8890</xdr:rowOff>
    </xdr:to>
    <xdr:pic>
      <xdr:nvPicPr>
        <xdr:cNvPr id="637" name="Picture 2"/>
        <xdr:cNvPicPr>
          <a:picLocks noChangeAspect="1"/>
        </xdr:cNvPicPr>
      </xdr:nvPicPr>
      <xdr:blipFill>
        <a:blip r:embed="rId1"/>
        <a:stretch>
          <a:fillRect/>
        </a:stretch>
      </xdr:blipFill>
      <xdr:spPr>
        <a:xfrm rot="5400000">
          <a:off x="6296025" y="12381230"/>
          <a:ext cx="8890" cy="11430"/>
        </a:xfrm>
        <a:prstGeom prst="rect">
          <a:avLst/>
        </a:prstGeom>
        <a:noFill/>
        <a:ln w="1">
          <a:noFill/>
        </a:ln>
      </xdr:spPr>
    </xdr:pic>
    <xdr:clientData/>
  </xdr:twoCellAnchor>
  <xdr:twoCellAnchor editAs="oneCell">
    <xdr:from>
      <xdr:col>7</xdr:col>
      <xdr:colOff>0</xdr:colOff>
      <xdr:row>65</xdr:row>
      <xdr:rowOff>0</xdr:rowOff>
    </xdr:from>
    <xdr:to>
      <xdr:col>7</xdr:col>
      <xdr:colOff>11430</xdr:colOff>
      <xdr:row>65</xdr:row>
      <xdr:rowOff>8890</xdr:rowOff>
    </xdr:to>
    <xdr:pic>
      <xdr:nvPicPr>
        <xdr:cNvPr id="638" name="Picture 2"/>
        <xdr:cNvPicPr>
          <a:picLocks noChangeAspect="1"/>
        </xdr:cNvPicPr>
      </xdr:nvPicPr>
      <xdr:blipFill>
        <a:blip r:embed="rId1"/>
        <a:stretch>
          <a:fillRect/>
        </a:stretch>
      </xdr:blipFill>
      <xdr:spPr>
        <a:xfrm rot="5400000">
          <a:off x="6296025" y="12381230"/>
          <a:ext cx="8890" cy="11430"/>
        </a:xfrm>
        <a:prstGeom prst="rect">
          <a:avLst/>
        </a:prstGeom>
        <a:noFill/>
        <a:ln w="1">
          <a:noFill/>
        </a:ln>
      </xdr:spPr>
    </xdr:pic>
    <xdr:clientData/>
  </xdr:twoCellAnchor>
  <xdr:twoCellAnchor editAs="oneCell">
    <xdr:from>
      <xdr:col>7</xdr:col>
      <xdr:colOff>0</xdr:colOff>
      <xdr:row>65</xdr:row>
      <xdr:rowOff>0</xdr:rowOff>
    </xdr:from>
    <xdr:to>
      <xdr:col>7</xdr:col>
      <xdr:colOff>11430</xdr:colOff>
      <xdr:row>65</xdr:row>
      <xdr:rowOff>8890</xdr:rowOff>
    </xdr:to>
    <xdr:pic>
      <xdr:nvPicPr>
        <xdr:cNvPr id="639" name="Picture 2"/>
        <xdr:cNvPicPr>
          <a:picLocks noChangeAspect="1"/>
        </xdr:cNvPicPr>
      </xdr:nvPicPr>
      <xdr:blipFill>
        <a:blip r:embed="rId1"/>
        <a:stretch>
          <a:fillRect/>
        </a:stretch>
      </xdr:blipFill>
      <xdr:spPr>
        <a:xfrm rot="5400000">
          <a:off x="6296025" y="12381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14"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15"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16"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5</xdr:col>
      <xdr:colOff>0</xdr:colOff>
      <xdr:row>155</xdr:row>
      <xdr:rowOff>0</xdr:rowOff>
    </xdr:from>
    <xdr:to>
      <xdr:col>5</xdr:col>
      <xdr:colOff>11430</xdr:colOff>
      <xdr:row>155</xdr:row>
      <xdr:rowOff>8890</xdr:rowOff>
    </xdr:to>
    <xdr:pic>
      <xdr:nvPicPr>
        <xdr:cNvPr id="717" name="Picture 2"/>
        <xdr:cNvPicPr>
          <a:picLocks noChangeAspect="1"/>
        </xdr:cNvPicPr>
      </xdr:nvPicPr>
      <xdr:blipFill>
        <a:blip r:embed="rId1"/>
        <a:stretch>
          <a:fillRect/>
        </a:stretch>
      </xdr:blipFill>
      <xdr:spPr>
        <a:xfrm rot="5400000">
          <a:off x="4750435"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18"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7620</xdr:rowOff>
    </xdr:to>
    <xdr:pic>
      <xdr:nvPicPr>
        <xdr:cNvPr id="719" name="Picture 2"/>
        <xdr:cNvPicPr>
          <a:picLocks noChangeAspect="1"/>
        </xdr:cNvPicPr>
      </xdr:nvPicPr>
      <xdr:blipFill>
        <a:blip r:embed="rId1"/>
        <a:stretch>
          <a:fillRect/>
        </a:stretch>
      </xdr:blipFill>
      <xdr:spPr>
        <a:xfrm rot="5400000">
          <a:off x="3978275" y="29525595"/>
          <a:ext cx="762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20"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21"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22"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7620</xdr:rowOff>
    </xdr:to>
    <xdr:pic>
      <xdr:nvPicPr>
        <xdr:cNvPr id="723" name="Picture 2"/>
        <xdr:cNvPicPr>
          <a:picLocks noChangeAspect="1"/>
        </xdr:cNvPicPr>
      </xdr:nvPicPr>
      <xdr:blipFill>
        <a:blip r:embed="rId1"/>
        <a:stretch>
          <a:fillRect/>
        </a:stretch>
      </xdr:blipFill>
      <xdr:spPr>
        <a:xfrm rot="5400000">
          <a:off x="3978275" y="29525595"/>
          <a:ext cx="762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24"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25"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5</xdr:col>
      <xdr:colOff>0</xdr:colOff>
      <xdr:row>155</xdr:row>
      <xdr:rowOff>0</xdr:rowOff>
    </xdr:from>
    <xdr:to>
      <xdr:col>5</xdr:col>
      <xdr:colOff>11430</xdr:colOff>
      <xdr:row>155</xdr:row>
      <xdr:rowOff>8890</xdr:rowOff>
    </xdr:to>
    <xdr:pic>
      <xdr:nvPicPr>
        <xdr:cNvPr id="726" name="Picture 2"/>
        <xdr:cNvPicPr>
          <a:picLocks noChangeAspect="1"/>
        </xdr:cNvPicPr>
      </xdr:nvPicPr>
      <xdr:blipFill>
        <a:blip r:embed="rId1"/>
        <a:stretch>
          <a:fillRect/>
        </a:stretch>
      </xdr:blipFill>
      <xdr:spPr>
        <a:xfrm rot="5400000">
          <a:off x="4750435"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27"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28"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7620</xdr:rowOff>
    </xdr:to>
    <xdr:pic>
      <xdr:nvPicPr>
        <xdr:cNvPr id="729" name="Picture 2"/>
        <xdr:cNvPicPr>
          <a:picLocks noChangeAspect="1"/>
        </xdr:cNvPicPr>
      </xdr:nvPicPr>
      <xdr:blipFill>
        <a:blip r:embed="rId1"/>
        <a:stretch>
          <a:fillRect/>
        </a:stretch>
      </xdr:blipFill>
      <xdr:spPr>
        <a:xfrm rot="5400000">
          <a:off x="3978275" y="29525595"/>
          <a:ext cx="762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30"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31"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32"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33"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34"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35"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36"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37"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5</xdr:col>
      <xdr:colOff>0</xdr:colOff>
      <xdr:row>155</xdr:row>
      <xdr:rowOff>0</xdr:rowOff>
    </xdr:from>
    <xdr:to>
      <xdr:col>5</xdr:col>
      <xdr:colOff>11430</xdr:colOff>
      <xdr:row>155</xdr:row>
      <xdr:rowOff>8890</xdr:rowOff>
    </xdr:to>
    <xdr:pic>
      <xdr:nvPicPr>
        <xdr:cNvPr id="738" name="Picture 2"/>
        <xdr:cNvPicPr>
          <a:picLocks noChangeAspect="1"/>
        </xdr:cNvPicPr>
      </xdr:nvPicPr>
      <xdr:blipFill>
        <a:blip r:embed="rId1"/>
        <a:stretch>
          <a:fillRect/>
        </a:stretch>
      </xdr:blipFill>
      <xdr:spPr>
        <a:xfrm rot="5400000">
          <a:off x="4750435"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39"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7620</xdr:rowOff>
    </xdr:to>
    <xdr:pic>
      <xdr:nvPicPr>
        <xdr:cNvPr id="740" name="Picture 2"/>
        <xdr:cNvPicPr>
          <a:picLocks noChangeAspect="1"/>
        </xdr:cNvPicPr>
      </xdr:nvPicPr>
      <xdr:blipFill>
        <a:blip r:embed="rId1"/>
        <a:stretch>
          <a:fillRect/>
        </a:stretch>
      </xdr:blipFill>
      <xdr:spPr>
        <a:xfrm rot="5400000">
          <a:off x="3978275" y="29525595"/>
          <a:ext cx="762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41"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42"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43"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7620</xdr:rowOff>
    </xdr:to>
    <xdr:pic>
      <xdr:nvPicPr>
        <xdr:cNvPr id="744" name="Picture 2"/>
        <xdr:cNvPicPr>
          <a:picLocks noChangeAspect="1"/>
        </xdr:cNvPicPr>
      </xdr:nvPicPr>
      <xdr:blipFill>
        <a:blip r:embed="rId1"/>
        <a:stretch>
          <a:fillRect/>
        </a:stretch>
      </xdr:blipFill>
      <xdr:spPr>
        <a:xfrm rot="5400000">
          <a:off x="3978275" y="29525595"/>
          <a:ext cx="762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45"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46"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5</xdr:col>
      <xdr:colOff>0</xdr:colOff>
      <xdr:row>155</xdr:row>
      <xdr:rowOff>0</xdr:rowOff>
    </xdr:from>
    <xdr:to>
      <xdr:col>5</xdr:col>
      <xdr:colOff>11430</xdr:colOff>
      <xdr:row>155</xdr:row>
      <xdr:rowOff>8890</xdr:rowOff>
    </xdr:to>
    <xdr:pic>
      <xdr:nvPicPr>
        <xdr:cNvPr id="747" name="Picture 2"/>
        <xdr:cNvPicPr>
          <a:picLocks noChangeAspect="1"/>
        </xdr:cNvPicPr>
      </xdr:nvPicPr>
      <xdr:blipFill>
        <a:blip r:embed="rId1"/>
        <a:stretch>
          <a:fillRect/>
        </a:stretch>
      </xdr:blipFill>
      <xdr:spPr>
        <a:xfrm rot="5400000">
          <a:off x="4750435"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48"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49"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7620</xdr:rowOff>
    </xdr:to>
    <xdr:pic>
      <xdr:nvPicPr>
        <xdr:cNvPr id="750" name="Picture 2"/>
        <xdr:cNvPicPr>
          <a:picLocks noChangeAspect="1"/>
        </xdr:cNvPicPr>
      </xdr:nvPicPr>
      <xdr:blipFill>
        <a:blip r:embed="rId1"/>
        <a:stretch>
          <a:fillRect/>
        </a:stretch>
      </xdr:blipFill>
      <xdr:spPr>
        <a:xfrm rot="5400000">
          <a:off x="3978275" y="29525595"/>
          <a:ext cx="762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51"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155</xdr:row>
      <xdr:rowOff>0</xdr:rowOff>
    </xdr:from>
    <xdr:to>
      <xdr:col>4</xdr:col>
      <xdr:colOff>11430</xdr:colOff>
      <xdr:row>155</xdr:row>
      <xdr:rowOff>8890</xdr:rowOff>
    </xdr:to>
    <xdr:pic>
      <xdr:nvPicPr>
        <xdr:cNvPr id="752" name="Picture 2"/>
        <xdr:cNvPicPr>
          <a:picLocks noChangeAspect="1"/>
        </xdr:cNvPicPr>
      </xdr:nvPicPr>
      <xdr:blipFill>
        <a:blip r:embed="rId1"/>
        <a:stretch>
          <a:fillRect/>
        </a:stretch>
      </xdr:blipFill>
      <xdr:spPr>
        <a:xfrm rot="5400000">
          <a:off x="3977640" y="295262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53"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54"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55"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56"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7620</xdr:rowOff>
    </xdr:to>
    <xdr:pic>
      <xdr:nvPicPr>
        <xdr:cNvPr id="757" name="Picture 2"/>
        <xdr:cNvPicPr>
          <a:picLocks noChangeAspect="1"/>
        </xdr:cNvPicPr>
      </xdr:nvPicPr>
      <xdr:blipFill>
        <a:blip r:embed="rId1"/>
        <a:stretch>
          <a:fillRect/>
        </a:stretch>
      </xdr:blipFill>
      <xdr:spPr>
        <a:xfrm rot="5400000">
          <a:off x="3978275" y="25144095"/>
          <a:ext cx="762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58"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59"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60"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7620</xdr:rowOff>
    </xdr:to>
    <xdr:pic>
      <xdr:nvPicPr>
        <xdr:cNvPr id="761" name="Picture 2"/>
        <xdr:cNvPicPr>
          <a:picLocks noChangeAspect="1"/>
        </xdr:cNvPicPr>
      </xdr:nvPicPr>
      <xdr:blipFill>
        <a:blip r:embed="rId1"/>
        <a:stretch>
          <a:fillRect/>
        </a:stretch>
      </xdr:blipFill>
      <xdr:spPr>
        <a:xfrm rot="5400000">
          <a:off x="3978275" y="25144095"/>
          <a:ext cx="762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62"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63"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64"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65"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7620</xdr:rowOff>
    </xdr:to>
    <xdr:pic>
      <xdr:nvPicPr>
        <xdr:cNvPr id="766" name="Picture 2"/>
        <xdr:cNvPicPr>
          <a:picLocks noChangeAspect="1"/>
        </xdr:cNvPicPr>
      </xdr:nvPicPr>
      <xdr:blipFill>
        <a:blip r:embed="rId1"/>
        <a:stretch>
          <a:fillRect/>
        </a:stretch>
      </xdr:blipFill>
      <xdr:spPr>
        <a:xfrm rot="5400000">
          <a:off x="3978275" y="25144095"/>
          <a:ext cx="762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67"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68"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69"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70"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71"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72"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73"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74"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75"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7620</xdr:rowOff>
    </xdr:to>
    <xdr:pic>
      <xdr:nvPicPr>
        <xdr:cNvPr id="776" name="Picture 2"/>
        <xdr:cNvPicPr>
          <a:picLocks noChangeAspect="1"/>
        </xdr:cNvPicPr>
      </xdr:nvPicPr>
      <xdr:blipFill>
        <a:blip r:embed="rId1"/>
        <a:stretch>
          <a:fillRect/>
        </a:stretch>
      </xdr:blipFill>
      <xdr:spPr>
        <a:xfrm rot="5400000">
          <a:off x="3978275" y="25144095"/>
          <a:ext cx="762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77"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78"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79"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7620</xdr:rowOff>
    </xdr:to>
    <xdr:pic>
      <xdr:nvPicPr>
        <xdr:cNvPr id="780" name="Picture 2"/>
        <xdr:cNvPicPr>
          <a:picLocks noChangeAspect="1"/>
        </xdr:cNvPicPr>
      </xdr:nvPicPr>
      <xdr:blipFill>
        <a:blip r:embed="rId1"/>
        <a:stretch>
          <a:fillRect/>
        </a:stretch>
      </xdr:blipFill>
      <xdr:spPr>
        <a:xfrm rot="5400000">
          <a:off x="3978275" y="25144095"/>
          <a:ext cx="762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81"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82"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83"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84"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7620</xdr:rowOff>
    </xdr:to>
    <xdr:pic>
      <xdr:nvPicPr>
        <xdr:cNvPr id="785" name="Picture 2"/>
        <xdr:cNvPicPr>
          <a:picLocks noChangeAspect="1"/>
        </xdr:cNvPicPr>
      </xdr:nvPicPr>
      <xdr:blipFill>
        <a:blip r:embed="rId1"/>
        <a:stretch>
          <a:fillRect/>
        </a:stretch>
      </xdr:blipFill>
      <xdr:spPr>
        <a:xfrm rot="5400000">
          <a:off x="3978275" y="25144095"/>
          <a:ext cx="762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86"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132</xdr:row>
      <xdr:rowOff>0</xdr:rowOff>
    </xdr:from>
    <xdr:to>
      <xdr:col>4</xdr:col>
      <xdr:colOff>11430</xdr:colOff>
      <xdr:row>132</xdr:row>
      <xdr:rowOff>8890</xdr:rowOff>
    </xdr:to>
    <xdr:pic>
      <xdr:nvPicPr>
        <xdr:cNvPr id="787" name="Picture 2"/>
        <xdr:cNvPicPr>
          <a:picLocks noChangeAspect="1"/>
        </xdr:cNvPicPr>
      </xdr:nvPicPr>
      <xdr:blipFill>
        <a:blip r:embed="rId1"/>
        <a:stretch>
          <a:fillRect/>
        </a:stretch>
      </xdr:blipFill>
      <xdr:spPr>
        <a:xfrm rot="5400000">
          <a:off x="3977640" y="25144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06"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07"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08"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5</xdr:col>
      <xdr:colOff>0</xdr:colOff>
      <xdr:row>20</xdr:row>
      <xdr:rowOff>0</xdr:rowOff>
    </xdr:from>
    <xdr:to>
      <xdr:col>5</xdr:col>
      <xdr:colOff>11430</xdr:colOff>
      <xdr:row>20</xdr:row>
      <xdr:rowOff>8890</xdr:rowOff>
    </xdr:to>
    <xdr:pic>
      <xdr:nvPicPr>
        <xdr:cNvPr id="809" name="Picture 2"/>
        <xdr:cNvPicPr>
          <a:picLocks noChangeAspect="1"/>
        </xdr:cNvPicPr>
      </xdr:nvPicPr>
      <xdr:blipFill>
        <a:blip r:embed="rId1"/>
        <a:stretch>
          <a:fillRect/>
        </a:stretch>
      </xdr:blipFill>
      <xdr:spPr>
        <a:xfrm rot="5400000">
          <a:off x="4750435"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10"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7620</xdr:rowOff>
    </xdr:to>
    <xdr:pic>
      <xdr:nvPicPr>
        <xdr:cNvPr id="811" name="Picture 2"/>
        <xdr:cNvPicPr>
          <a:picLocks noChangeAspect="1"/>
        </xdr:cNvPicPr>
      </xdr:nvPicPr>
      <xdr:blipFill>
        <a:blip r:embed="rId1"/>
        <a:stretch>
          <a:fillRect/>
        </a:stretch>
      </xdr:blipFill>
      <xdr:spPr>
        <a:xfrm rot="5400000">
          <a:off x="3978275" y="3808095"/>
          <a:ext cx="762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12"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13"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14"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7620</xdr:rowOff>
    </xdr:to>
    <xdr:pic>
      <xdr:nvPicPr>
        <xdr:cNvPr id="815" name="Picture 2"/>
        <xdr:cNvPicPr>
          <a:picLocks noChangeAspect="1"/>
        </xdr:cNvPicPr>
      </xdr:nvPicPr>
      <xdr:blipFill>
        <a:blip r:embed="rId1"/>
        <a:stretch>
          <a:fillRect/>
        </a:stretch>
      </xdr:blipFill>
      <xdr:spPr>
        <a:xfrm rot="5400000">
          <a:off x="3978275" y="3808095"/>
          <a:ext cx="762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16"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17"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5</xdr:col>
      <xdr:colOff>0</xdr:colOff>
      <xdr:row>20</xdr:row>
      <xdr:rowOff>0</xdr:rowOff>
    </xdr:from>
    <xdr:to>
      <xdr:col>5</xdr:col>
      <xdr:colOff>11430</xdr:colOff>
      <xdr:row>20</xdr:row>
      <xdr:rowOff>8890</xdr:rowOff>
    </xdr:to>
    <xdr:pic>
      <xdr:nvPicPr>
        <xdr:cNvPr id="818" name="Picture 2"/>
        <xdr:cNvPicPr>
          <a:picLocks noChangeAspect="1"/>
        </xdr:cNvPicPr>
      </xdr:nvPicPr>
      <xdr:blipFill>
        <a:blip r:embed="rId1"/>
        <a:stretch>
          <a:fillRect/>
        </a:stretch>
      </xdr:blipFill>
      <xdr:spPr>
        <a:xfrm rot="5400000">
          <a:off x="4750435"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19"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20"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7620</xdr:rowOff>
    </xdr:to>
    <xdr:pic>
      <xdr:nvPicPr>
        <xdr:cNvPr id="821" name="Picture 2"/>
        <xdr:cNvPicPr>
          <a:picLocks noChangeAspect="1"/>
        </xdr:cNvPicPr>
      </xdr:nvPicPr>
      <xdr:blipFill>
        <a:blip r:embed="rId1"/>
        <a:stretch>
          <a:fillRect/>
        </a:stretch>
      </xdr:blipFill>
      <xdr:spPr>
        <a:xfrm rot="5400000">
          <a:off x="3978275" y="3808095"/>
          <a:ext cx="762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22"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20</xdr:row>
      <xdr:rowOff>0</xdr:rowOff>
    </xdr:from>
    <xdr:to>
      <xdr:col>4</xdr:col>
      <xdr:colOff>11430</xdr:colOff>
      <xdr:row>20</xdr:row>
      <xdr:rowOff>8890</xdr:rowOff>
    </xdr:to>
    <xdr:pic>
      <xdr:nvPicPr>
        <xdr:cNvPr id="823" name="Picture 2"/>
        <xdr:cNvPicPr>
          <a:picLocks noChangeAspect="1"/>
        </xdr:cNvPicPr>
      </xdr:nvPicPr>
      <xdr:blipFill>
        <a:blip r:embed="rId1"/>
        <a:stretch>
          <a:fillRect/>
        </a:stretch>
      </xdr:blipFill>
      <xdr:spPr>
        <a:xfrm rot="5400000">
          <a:off x="3977640" y="3808730"/>
          <a:ext cx="8890" cy="11430"/>
        </a:xfrm>
        <a:prstGeom prst="rect">
          <a:avLst/>
        </a:prstGeom>
        <a:noFill/>
        <a:ln w="1">
          <a:noFill/>
        </a:ln>
      </xdr:spPr>
    </xdr:pic>
    <xdr:clientData/>
  </xdr:twoCellAnchor>
  <xdr:twoCellAnchor editAs="oneCell">
    <xdr:from>
      <xdr:col>4</xdr:col>
      <xdr:colOff>0</xdr:colOff>
      <xdr:row>184</xdr:row>
      <xdr:rowOff>0</xdr:rowOff>
    </xdr:from>
    <xdr:to>
      <xdr:col>4</xdr:col>
      <xdr:colOff>11430</xdr:colOff>
      <xdr:row>184</xdr:row>
      <xdr:rowOff>8890</xdr:rowOff>
    </xdr:to>
    <xdr:pic>
      <xdr:nvPicPr>
        <xdr:cNvPr id="824" name="Picture 2"/>
        <xdr:cNvPicPr>
          <a:picLocks noChangeAspect="1"/>
        </xdr:cNvPicPr>
      </xdr:nvPicPr>
      <xdr:blipFill>
        <a:blip r:embed="rId1"/>
        <a:stretch>
          <a:fillRect/>
        </a:stretch>
      </xdr:blipFill>
      <xdr:spPr>
        <a:xfrm rot="5400000">
          <a:off x="3977640" y="35050730"/>
          <a:ext cx="8890" cy="11430"/>
        </a:xfrm>
        <a:prstGeom prst="rect">
          <a:avLst/>
        </a:prstGeom>
        <a:noFill/>
        <a:ln w="1">
          <a:noFill/>
        </a:ln>
      </xdr:spPr>
    </xdr:pic>
    <xdr:clientData/>
  </xdr:twoCellAnchor>
  <xdr:twoCellAnchor editAs="oneCell">
    <xdr:from>
      <xdr:col>4</xdr:col>
      <xdr:colOff>0</xdr:colOff>
      <xdr:row>184</xdr:row>
      <xdr:rowOff>0</xdr:rowOff>
    </xdr:from>
    <xdr:to>
      <xdr:col>4</xdr:col>
      <xdr:colOff>11430</xdr:colOff>
      <xdr:row>184</xdr:row>
      <xdr:rowOff>8890</xdr:rowOff>
    </xdr:to>
    <xdr:pic>
      <xdr:nvPicPr>
        <xdr:cNvPr id="825" name="Picture 2"/>
        <xdr:cNvPicPr>
          <a:picLocks noChangeAspect="1"/>
        </xdr:cNvPicPr>
      </xdr:nvPicPr>
      <xdr:blipFill>
        <a:blip r:embed="rId1"/>
        <a:stretch>
          <a:fillRect/>
        </a:stretch>
      </xdr:blipFill>
      <xdr:spPr>
        <a:xfrm rot="5400000">
          <a:off x="3977640" y="35050730"/>
          <a:ext cx="8890" cy="11430"/>
        </a:xfrm>
        <a:prstGeom prst="rect">
          <a:avLst/>
        </a:prstGeom>
        <a:noFill/>
        <a:ln w="1">
          <a:noFill/>
        </a:ln>
      </xdr:spPr>
    </xdr:pic>
    <xdr:clientData/>
  </xdr:twoCellAnchor>
  <xdr:twoCellAnchor editAs="oneCell">
    <xdr:from>
      <xdr:col>4</xdr:col>
      <xdr:colOff>0</xdr:colOff>
      <xdr:row>184</xdr:row>
      <xdr:rowOff>0</xdr:rowOff>
    </xdr:from>
    <xdr:to>
      <xdr:col>4</xdr:col>
      <xdr:colOff>11430</xdr:colOff>
      <xdr:row>184</xdr:row>
      <xdr:rowOff>8890</xdr:rowOff>
    </xdr:to>
    <xdr:pic>
      <xdr:nvPicPr>
        <xdr:cNvPr id="826" name="Picture 2"/>
        <xdr:cNvPicPr>
          <a:picLocks noChangeAspect="1"/>
        </xdr:cNvPicPr>
      </xdr:nvPicPr>
      <xdr:blipFill>
        <a:blip r:embed="rId1"/>
        <a:stretch>
          <a:fillRect/>
        </a:stretch>
      </xdr:blipFill>
      <xdr:spPr>
        <a:xfrm rot="5400000">
          <a:off x="3977640" y="35050730"/>
          <a:ext cx="8890" cy="11430"/>
        </a:xfrm>
        <a:prstGeom prst="rect">
          <a:avLst/>
        </a:prstGeom>
        <a:noFill/>
        <a:ln w="1">
          <a:noFill/>
        </a:ln>
      </xdr:spPr>
    </xdr:pic>
    <xdr:clientData/>
  </xdr:twoCellAnchor>
  <xdr:twoCellAnchor editAs="oneCell">
    <xdr:from>
      <xdr:col>4</xdr:col>
      <xdr:colOff>0</xdr:colOff>
      <xdr:row>164</xdr:row>
      <xdr:rowOff>0</xdr:rowOff>
    </xdr:from>
    <xdr:to>
      <xdr:col>4</xdr:col>
      <xdr:colOff>11430</xdr:colOff>
      <xdr:row>164</xdr:row>
      <xdr:rowOff>8890</xdr:rowOff>
    </xdr:to>
    <xdr:pic>
      <xdr:nvPicPr>
        <xdr:cNvPr id="827" name="Picture 2"/>
        <xdr:cNvPicPr>
          <a:picLocks noChangeAspect="1"/>
        </xdr:cNvPicPr>
      </xdr:nvPicPr>
      <xdr:blipFill>
        <a:blip r:embed="rId1"/>
        <a:stretch>
          <a:fillRect/>
        </a:stretch>
      </xdr:blipFill>
      <xdr:spPr>
        <a:xfrm rot="5400000">
          <a:off x="3977640" y="31240730"/>
          <a:ext cx="8890" cy="11430"/>
        </a:xfrm>
        <a:prstGeom prst="rect">
          <a:avLst/>
        </a:prstGeom>
        <a:noFill/>
        <a:ln w="1">
          <a:noFill/>
        </a:ln>
      </xdr:spPr>
    </xdr:pic>
    <xdr:clientData/>
  </xdr:twoCellAnchor>
  <xdr:twoCellAnchor editAs="oneCell">
    <xdr:from>
      <xdr:col>4</xdr:col>
      <xdr:colOff>0</xdr:colOff>
      <xdr:row>164</xdr:row>
      <xdr:rowOff>0</xdr:rowOff>
    </xdr:from>
    <xdr:to>
      <xdr:col>4</xdr:col>
      <xdr:colOff>11430</xdr:colOff>
      <xdr:row>164</xdr:row>
      <xdr:rowOff>8890</xdr:rowOff>
    </xdr:to>
    <xdr:pic>
      <xdr:nvPicPr>
        <xdr:cNvPr id="828" name="Picture 2"/>
        <xdr:cNvPicPr>
          <a:picLocks noChangeAspect="1"/>
        </xdr:cNvPicPr>
      </xdr:nvPicPr>
      <xdr:blipFill>
        <a:blip r:embed="rId1"/>
        <a:stretch>
          <a:fillRect/>
        </a:stretch>
      </xdr:blipFill>
      <xdr:spPr>
        <a:xfrm rot="5400000">
          <a:off x="3977640" y="31240730"/>
          <a:ext cx="8890" cy="11430"/>
        </a:xfrm>
        <a:prstGeom prst="rect">
          <a:avLst/>
        </a:prstGeom>
        <a:noFill/>
        <a:ln w="1">
          <a:noFill/>
        </a:ln>
      </xdr:spPr>
    </xdr:pic>
    <xdr:clientData/>
  </xdr:twoCellAnchor>
  <xdr:twoCellAnchor editAs="oneCell">
    <xdr:from>
      <xdr:col>4</xdr:col>
      <xdr:colOff>0</xdr:colOff>
      <xdr:row>164</xdr:row>
      <xdr:rowOff>0</xdr:rowOff>
    </xdr:from>
    <xdr:to>
      <xdr:col>4</xdr:col>
      <xdr:colOff>11430</xdr:colOff>
      <xdr:row>164</xdr:row>
      <xdr:rowOff>8890</xdr:rowOff>
    </xdr:to>
    <xdr:pic>
      <xdr:nvPicPr>
        <xdr:cNvPr id="829" name="Picture 2"/>
        <xdr:cNvPicPr>
          <a:picLocks noChangeAspect="1"/>
        </xdr:cNvPicPr>
      </xdr:nvPicPr>
      <xdr:blipFill>
        <a:blip r:embed="rId1"/>
        <a:stretch>
          <a:fillRect/>
        </a:stretch>
      </xdr:blipFill>
      <xdr:spPr>
        <a:xfrm rot="5400000">
          <a:off x="3977640" y="312407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30"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31"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32"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5</xdr:col>
      <xdr:colOff>0</xdr:colOff>
      <xdr:row>171</xdr:row>
      <xdr:rowOff>0</xdr:rowOff>
    </xdr:from>
    <xdr:to>
      <xdr:col>5</xdr:col>
      <xdr:colOff>11430</xdr:colOff>
      <xdr:row>171</xdr:row>
      <xdr:rowOff>8890</xdr:rowOff>
    </xdr:to>
    <xdr:pic>
      <xdr:nvPicPr>
        <xdr:cNvPr id="833" name="Picture 2"/>
        <xdr:cNvPicPr>
          <a:picLocks noChangeAspect="1"/>
        </xdr:cNvPicPr>
      </xdr:nvPicPr>
      <xdr:blipFill>
        <a:blip r:embed="rId1"/>
        <a:stretch>
          <a:fillRect/>
        </a:stretch>
      </xdr:blipFill>
      <xdr:spPr>
        <a:xfrm rot="5400000">
          <a:off x="4750435"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34"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7620</xdr:rowOff>
    </xdr:to>
    <xdr:pic>
      <xdr:nvPicPr>
        <xdr:cNvPr id="835" name="Picture 2"/>
        <xdr:cNvPicPr>
          <a:picLocks noChangeAspect="1"/>
        </xdr:cNvPicPr>
      </xdr:nvPicPr>
      <xdr:blipFill>
        <a:blip r:embed="rId1"/>
        <a:stretch>
          <a:fillRect/>
        </a:stretch>
      </xdr:blipFill>
      <xdr:spPr>
        <a:xfrm rot="5400000">
          <a:off x="3978275" y="32573595"/>
          <a:ext cx="762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36"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37"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38"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7620</xdr:rowOff>
    </xdr:to>
    <xdr:pic>
      <xdr:nvPicPr>
        <xdr:cNvPr id="839" name="Picture 2"/>
        <xdr:cNvPicPr>
          <a:picLocks noChangeAspect="1"/>
        </xdr:cNvPicPr>
      </xdr:nvPicPr>
      <xdr:blipFill>
        <a:blip r:embed="rId1"/>
        <a:stretch>
          <a:fillRect/>
        </a:stretch>
      </xdr:blipFill>
      <xdr:spPr>
        <a:xfrm rot="5400000">
          <a:off x="3978275" y="32573595"/>
          <a:ext cx="762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40"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41"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5</xdr:col>
      <xdr:colOff>0</xdr:colOff>
      <xdr:row>171</xdr:row>
      <xdr:rowOff>0</xdr:rowOff>
    </xdr:from>
    <xdr:to>
      <xdr:col>5</xdr:col>
      <xdr:colOff>11430</xdr:colOff>
      <xdr:row>171</xdr:row>
      <xdr:rowOff>8890</xdr:rowOff>
    </xdr:to>
    <xdr:pic>
      <xdr:nvPicPr>
        <xdr:cNvPr id="842" name="Picture 2"/>
        <xdr:cNvPicPr>
          <a:picLocks noChangeAspect="1"/>
        </xdr:cNvPicPr>
      </xdr:nvPicPr>
      <xdr:blipFill>
        <a:blip r:embed="rId1"/>
        <a:stretch>
          <a:fillRect/>
        </a:stretch>
      </xdr:blipFill>
      <xdr:spPr>
        <a:xfrm rot="5400000">
          <a:off x="4750435"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43"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44"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7620</xdr:rowOff>
    </xdr:to>
    <xdr:pic>
      <xdr:nvPicPr>
        <xdr:cNvPr id="845" name="Picture 2"/>
        <xdr:cNvPicPr>
          <a:picLocks noChangeAspect="1"/>
        </xdr:cNvPicPr>
      </xdr:nvPicPr>
      <xdr:blipFill>
        <a:blip r:embed="rId1"/>
        <a:stretch>
          <a:fillRect/>
        </a:stretch>
      </xdr:blipFill>
      <xdr:spPr>
        <a:xfrm rot="5400000">
          <a:off x="3978275" y="32573595"/>
          <a:ext cx="762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46"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171</xdr:row>
      <xdr:rowOff>0</xdr:rowOff>
    </xdr:from>
    <xdr:to>
      <xdr:col>4</xdr:col>
      <xdr:colOff>11430</xdr:colOff>
      <xdr:row>171</xdr:row>
      <xdr:rowOff>8890</xdr:rowOff>
    </xdr:to>
    <xdr:pic>
      <xdr:nvPicPr>
        <xdr:cNvPr id="847" name="Picture 2"/>
        <xdr:cNvPicPr>
          <a:picLocks noChangeAspect="1"/>
        </xdr:cNvPicPr>
      </xdr:nvPicPr>
      <xdr:blipFill>
        <a:blip r:embed="rId1"/>
        <a:stretch>
          <a:fillRect/>
        </a:stretch>
      </xdr:blipFill>
      <xdr:spPr>
        <a:xfrm rot="5400000">
          <a:off x="3977640" y="325742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48"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49"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50"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5</xdr:col>
      <xdr:colOff>0</xdr:colOff>
      <xdr:row>180</xdr:row>
      <xdr:rowOff>0</xdr:rowOff>
    </xdr:from>
    <xdr:to>
      <xdr:col>5</xdr:col>
      <xdr:colOff>11430</xdr:colOff>
      <xdr:row>180</xdr:row>
      <xdr:rowOff>8890</xdr:rowOff>
    </xdr:to>
    <xdr:pic>
      <xdr:nvPicPr>
        <xdr:cNvPr id="851" name="Picture 2"/>
        <xdr:cNvPicPr>
          <a:picLocks noChangeAspect="1"/>
        </xdr:cNvPicPr>
      </xdr:nvPicPr>
      <xdr:blipFill>
        <a:blip r:embed="rId1"/>
        <a:stretch>
          <a:fillRect/>
        </a:stretch>
      </xdr:blipFill>
      <xdr:spPr>
        <a:xfrm rot="5400000">
          <a:off x="4750435"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52"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7620</xdr:rowOff>
    </xdr:to>
    <xdr:pic>
      <xdr:nvPicPr>
        <xdr:cNvPr id="853" name="Picture 2"/>
        <xdr:cNvPicPr>
          <a:picLocks noChangeAspect="1"/>
        </xdr:cNvPicPr>
      </xdr:nvPicPr>
      <xdr:blipFill>
        <a:blip r:embed="rId1"/>
        <a:stretch>
          <a:fillRect/>
        </a:stretch>
      </xdr:blipFill>
      <xdr:spPr>
        <a:xfrm rot="5400000">
          <a:off x="3978275" y="34288095"/>
          <a:ext cx="762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54"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55"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56"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7620</xdr:rowOff>
    </xdr:to>
    <xdr:pic>
      <xdr:nvPicPr>
        <xdr:cNvPr id="857" name="Picture 2"/>
        <xdr:cNvPicPr>
          <a:picLocks noChangeAspect="1"/>
        </xdr:cNvPicPr>
      </xdr:nvPicPr>
      <xdr:blipFill>
        <a:blip r:embed="rId1"/>
        <a:stretch>
          <a:fillRect/>
        </a:stretch>
      </xdr:blipFill>
      <xdr:spPr>
        <a:xfrm rot="5400000">
          <a:off x="3978275" y="34288095"/>
          <a:ext cx="762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58"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59"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5</xdr:col>
      <xdr:colOff>0</xdr:colOff>
      <xdr:row>180</xdr:row>
      <xdr:rowOff>0</xdr:rowOff>
    </xdr:from>
    <xdr:to>
      <xdr:col>5</xdr:col>
      <xdr:colOff>11430</xdr:colOff>
      <xdr:row>180</xdr:row>
      <xdr:rowOff>8890</xdr:rowOff>
    </xdr:to>
    <xdr:pic>
      <xdr:nvPicPr>
        <xdr:cNvPr id="860" name="Picture 2"/>
        <xdr:cNvPicPr>
          <a:picLocks noChangeAspect="1"/>
        </xdr:cNvPicPr>
      </xdr:nvPicPr>
      <xdr:blipFill>
        <a:blip r:embed="rId1"/>
        <a:stretch>
          <a:fillRect/>
        </a:stretch>
      </xdr:blipFill>
      <xdr:spPr>
        <a:xfrm rot="5400000">
          <a:off x="4750435"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61"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62"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7620</xdr:rowOff>
    </xdr:to>
    <xdr:pic>
      <xdr:nvPicPr>
        <xdr:cNvPr id="863" name="Picture 2"/>
        <xdr:cNvPicPr>
          <a:picLocks noChangeAspect="1"/>
        </xdr:cNvPicPr>
      </xdr:nvPicPr>
      <xdr:blipFill>
        <a:blip r:embed="rId1"/>
        <a:stretch>
          <a:fillRect/>
        </a:stretch>
      </xdr:blipFill>
      <xdr:spPr>
        <a:xfrm rot="5400000">
          <a:off x="3978275" y="34288095"/>
          <a:ext cx="762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64"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4</xdr:col>
      <xdr:colOff>0</xdr:colOff>
      <xdr:row>180</xdr:row>
      <xdr:rowOff>0</xdr:rowOff>
    </xdr:from>
    <xdr:to>
      <xdr:col>4</xdr:col>
      <xdr:colOff>11430</xdr:colOff>
      <xdr:row>180</xdr:row>
      <xdr:rowOff>8890</xdr:rowOff>
    </xdr:to>
    <xdr:pic>
      <xdr:nvPicPr>
        <xdr:cNvPr id="865" name="Picture 2"/>
        <xdr:cNvPicPr>
          <a:picLocks noChangeAspect="1"/>
        </xdr:cNvPicPr>
      </xdr:nvPicPr>
      <xdr:blipFill>
        <a:blip r:embed="rId1"/>
        <a:stretch>
          <a:fillRect/>
        </a:stretch>
      </xdr:blipFill>
      <xdr:spPr>
        <a:xfrm rot="5400000">
          <a:off x="3977640" y="34288730"/>
          <a:ext cx="8890" cy="11430"/>
        </a:xfrm>
        <a:prstGeom prst="rect">
          <a:avLst/>
        </a:prstGeom>
        <a:noFill/>
        <a:ln w="1">
          <a:noFill/>
        </a:ln>
      </xdr:spPr>
    </xdr:pic>
    <xdr:clientData/>
  </xdr:twoCellAnchor>
  <xdr:twoCellAnchor editAs="oneCell">
    <xdr:from>
      <xdr:col>10</xdr:col>
      <xdr:colOff>0</xdr:colOff>
      <xdr:row>65</xdr:row>
      <xdr:rowOff>0</xdr:rowOff>
    </xdr:from>
    <xdr:to>
      <xdr:col>13</xdr:col>
      <xdr:colOff>11430</xdr:colOff>
      <xdr:row>65</xdr:row>
      <xdr:rowOff>8890</xdr:rowOff>
    </xdr:to>
    <xdr:pic>
      <xdr:nvPicPr>
        <xdr:cNvPr id="866" name="Picture 2"/>
        <xdr:cNvPicPr>
          <a:picLocks noChangeAspect="1"/>
        </xdr:cNvPicPr>
      </xdr:nvPicPr>
      <xdr:blipFill>
        <a:blip r:embed="rId1"/>
        <a:stretch>
          <a:fillRect/>
        </a:stretch>
      </xdr:blipFill>
      <xdr:spPr>
        <a:xfrm rot="5400000">
          <a:off x="15990570" y="12381230"/>
          <a:ext cx="8890" cy="11430"/>
        </a:xfrm>
        <a:prstGeom prst="rect">
          <a:avLst/>
        </a:prstGeom>
        <a:noFill/>
        <a:ln w="1">
          <a:noFill/>
        </a:ln>
      </xdr:spPr>
    </xdr:pic>
    <xdr:clientData/>
  </xdr:twoCellAnchor>
  <xdr:twoCellAnchor editAs="oneCell">
    <xdr:from>
      <xdr:col>10</xdr:col>
      <xdr:colOff>0</xdr:colOff>
      <xdr:row>65</xdr:row>
      <xdr:rowOff>0</xdr:rowOff>
    </xdr:from>
    <xdr:to>
      <xdr:col>13</xdr:col>
      <xdr:colOff>11430</xdr:colOff>
      <xdr:row>65</xdr:row>
      <xdr:rowOff>8890</xdr:rowOff>
    </xdr:to>
    <xdr:pic>
      <xdr:nvPicPr>
        <xdr:cNvPr id="867" name="Picture 2"/>
        <xdr:cNvPicPr>
          <a:picLocks noChangeAspect="1"/>
        </xdr:cNvPicPr>
      </xdr:nvPicPr>
      <xdr:blipFill>
        <a:blip r:embed="rId1"/>
        <a:stretch>
          <a:fillRect/>
        </a:stretch>
      </xdr:blipFill>
      <xdr:spPr>
        <a:xfrm rot="5400000">
          <a:off x="15990570" y="12381230"/>
          <a:ext cx="8890" cy="11430"/>
        </a:xfrm>
        <a:prstGeom prst="rect">
          <a:avLst/>
        </a:prstGeom>
        <a:noFill/>
        <a:ln w="1">
          <a:noFill/>
        </a:ln>
      </xdr:spPr>
    </xdr:pic>
    <xdr:clientData/>
  </xdr:twoCellAnchor>
  <xdr:twoCellAnchor editAs="oneCell">
    <xdr:from>
      <xdr:col>10</xdr:col>
      <xdr:colOff>0</xdr:colOff>
      <xdr:row>65</xdr:row>
      <xdr:rowOff>0</xdr:rowOff>
    </xdr:from>
    <xdr:to>
      <xdr:col>13</xdr:col>
      <xdr:colOff>11430</xdr:colOff>
      <xdr:row>65</xdr:row>
      <xdr:rowOff>8890</xdr:rowOff>
    </xdr:to>
    <xdr:pic>
      <xdr:nvPicPr>
        <xdr:cNvPr id="868" name="Picture 2"/>
        <xdr:cNvPicPr>
          <a:picLocks noChangeAspect="1"/>
        </xdr:cNvPicPr>
      </xdr:nvPicPr>
      <xdr:blipFill>
        <a:blip r:embed="rId1"/>
        <a:stretch>
          <a:fillRect/>
        </a:stretch>
      </xdr:blipFill>
      <xdr:spPr>
        <a:xfrm rot="5400000">
          <a:off x="15990570" y="12381230"/>
          <a:ext cx="8890" cy="11430"/>
        </a:xfrm>
        <a:prstGeom prst="rect">
          <a:avLst/>
        </a:prstGeom>
        <a:noFill/>
        <a:ln w="1">
          <a:noFill/>
        </a:ln>
      </xdr:spPr>
    </xdr:pic>
    <xdr:clientData/>
  </xdr:twoCellAnchor>
  <xdr:twoCellAnchor editAs="oneCell">
    <xdr:from>
      <xdr:col>10</xdr:col>
      <xdr:colOff>0</xdr:colOff>
      <xdr:row>65</xdr:row>
      <xdr:rowOff>0</xdr:rowOff>
    </xdr:from>
    <xdr:to>
      <xdr:col>13</xdr:col>
      <xdr:colOff>11430</xdr:colOff>
      <xdr:row>65</xdr:row>
      <xdr:rowOff>8890</xdr:rowOff>
    </xdr:to>
    <xdr:pic>
      <xdr:nvPicPr>
        <xdr:cNvPr id="869" name="Picture 2"/>
        <xdr:cNvPicPr>
          <a:picLocks noChangeAspect="1"/>
        </xdr:cNvPicPr>
      </xdr:nvPicPr>
      <xdr:blipFill>
        <a:blip r:embed="rId1"/>
        <a:stretch>
          <a:fillRect/>
        </a:stretch>
      </xdr:blipFill>
      <xdr:spPr>
        <a:xfrm rot="5400000">
          <a:off x="15990570" y="12381230"/>
          <a:ext cx="8890" cy="11430"/>
        </a:xfrm>
        <a:prstGeom prst="rect">
          <a:avLst/>
        </a:prstGeom>
        <a:noFill/>
        <a:ln w="1">
          <a:noFill/>
        </a:ln>
      </xdr:spPr>
    </xdr:pic>
    <xdr:clientData/>
  </xdr:twoCellAnchor>
  <xdr:twoCellAnchor editAs="oneCell">
    <xdr:from>
      <xdr:col>10</xdr:col>
      <xdr:colOff>0</xdr:colOff>
      <xdr:row>65</xdr:row>
      <xdr:rowOff>0</xdr:rowOff>
    </xdr:from>
    <xdr:to>
      <xdr:col>13</xdr:col>
      <xdr:colOff>11430</xdr:colOff>
      <xdr:row>65</xdr:row>
      <xdr:rowOff>8890</xdr:rowOff>
    </xdr:to>
    <xdr:pic>
      <xdr:nvPicPr>
        <xdr:cNvPr id="870" name="Picture 2"/>
        <xdr:cNvPicPr>
          <a:picLocks noChangeAspect="1"/>
        </xdr:cNvPicPr>
      </xdr:nvPicPr>
      <xdr:blipFill>
        <a:blip r:embed="rId1"/>
        <a:stretch>
          <a:fillRect/>
        </a:stretch>
      </xdr:blipFill>
      <xdr:spPr>
        <a:xfrm rot="5400000">
          <a:off x="15990570" y="12381230"/>
          <a:ext cx="8890" cy="11430"/>
        </a:xfrm>
        <a:prstGeom prst="rect">
          <a:avLst/>
        </a:prstGeom>
        <a:noFill/>
        <a:ln w="1">
          <a:noFill/>
        </a:ln>
      </xdr:spPr>
    </xdr:pic>
    <xdr:clientData/>
  </xdr:twoCellAnchor>
  <xdr:twoCellAnchor editAs="oneCell">
    <xdr:from>
      <xdr:col>10</xdr:col>
      <xdr:colOff>0</xdr:colOff>
      <xdr:row>65</xdr:row>
      <xdr:rowOff>0</xdr:rowOff>
    </xdr:from>
    <xdr:to>
      <xdr:col>13</xdr:col>
      <xdr:colOff>11430</xdr:colOff>
      <xdr:row>65</xdr:row>
      <xdr:rowOff>8890</xdr:rowOff>
    </xdr:to>
    <xdr:pic>
      <xdr:nvPicPr>
        <xdr:cNvPr id="871" name="Picture 2"/>
        <xdr:cNvPicPr>
          <a:picLocks noChangeAspect="1"/>
        </xdr:cNvPicPr>
      </xdr:nvPicPr>
      <xdr:blipFill>
        <a:blip r:embed="rId1"/>
        <a:stretch>
          <a:fillRect/>
        </a:stretch>
      </xdr:blipFill>
      <xdr:spPr>
        <a:xfrm rot="5400000">
          <a:off x="15990570" y="12381230"/>
          <a:ext cx="8890" cy="11430"/>
        </a:xfrm>
        <a:prstGeom prst="rect">
          <a:avLst/>
        </a:prstGeom>
        <a:noFill/>
        <a:ln w="1">
          <a:noFill/>
        </a:ln>
      </xdr:spPr>
    </xdr:pic>
    <xdr:clientData/>
  </xdr:twoCellAnchor>
  <xdr:twoCellAnchor editAs="oneCell">
    <xdr:from>
      <xdr:col>8</xdr:col>
      <xdr:colOff>0</xdr:colOff>
      <xdr:row>65</xdr:row>
      <xdr:rowOff>0</xdr:rowOff>
    </xdr:from>
    <xdr:to>
      <xdr:col>8</xdr:col>
      <xdr:colOff>11430</xdr:colOff>
      <xdr:row>65</xdr:row>
      <xdr:rowOff>8890</xdr:rowOff>
    </xdr:to>
    <xdr:pic>
      <xdr:nvPicPr>
        <xdr:cNvPr id="872" name="Picture 2"/>
        <xdr:cNvPicPr>
          <a:picLocks noChangeAspect="1"/>
        </xdr:cNvPicPr>
      </xdr:nvPicPr>
      <xdr:blipFill>
        <a:blip r:embed="rId1"/>
        <a:stretch>
          <a:fillRect/>
        </a:stretch>
      </xdr:blipFill>
      <xdr:spPr>
        <a:xfrm rot="5400000">
          <a:off x="13781405" y="12381230"/>
          <a:ext cx="8890" cy="11430"/>
        </a:xfrm>
        <a:prstGeom prst="rect">
          <a:avLst/>
        </a:prstGeom>
        <a:noFill/>
        <a:ln w="1">
          <a:noFill/>
        </a:ln>
      </xdr:spPr>
    </xdr:pic>
    <xdr:clientData/>
  </xdr:twoCellAnchor>
  <xdr:twoCellAnchor editAs="oneCell">
    <xdr:from>
      <xdr:col>8</xdr:col>
      <xdr:colOff>0</xdr:colOff>
      <xdr:row>65</xdr:row>
      <xdr:rowOff>0</xdr:rowOff>
    </xdr:from>
    <xdr:to>
      <xdr:col>8</xdr:col>
      <xdr:colOff>11430</xdr:colOff>
      <xdr:row>65</xdr:row>
      <xdr:rowOff>8890</xdr:rowOff>
    </xdr:to>
    <xdr:pic>
      <xdr:nvPicPr>
        <xdr:cNvPr id="873" name="Picture 2"/>
        <xdr:cNvPicPr>
          <a:picLocks noChangeAspect="1"/>
        </xdr:cNvPicPr>
      </xdr:nvPicPr>
      <xdr:blipFill>
        <a:blip r:embed="rId1"/>
        <a:stretch>
          <a:fillRect/>
        </a:stretch>
      </xdr:blipFill>
      <xdr:spPr>
        <a:xfrm rot="5400000">
          <a:off x="13781405" y="12381230"/>
          <a:ext cx="8890" cy="11430"/>
        </a:xfrm>
        <a:prstGeom prst="rect">
          <a:avLst/>
        </a:prstGeom>
        <a:noFill/>
        <a:ln w="1">
          <a:noFill/>
        </a:ln>
      </xdr:spPr>
    </xdr:pic>
    <xdr:clientData/>
  </xdr:twoCellAnchor>
  <xdr:twoCellAnchor editAs="oneCell">
    <xdr:from>
      <xdr:col>8</xdr:col>
      <xdr:colOff>0</xdr:colOff>
      <xdr:row>65</xdr:row>
      <xdr:rowOff>0</xdr:rowOff>
    </xdr:from>
    <xdr:to>
      <xdr:col>8</xdr:col>
      <xdr:colOff>11430</xdr:colOff>
      <xdr:row>65</xdr:row>
      <xdr:rowOff>8890</xdr:rowOff>
    </xdr:to>
    <xdr:pic>
      <xdr:nvPicPr>
        <xdr:cNvPr id="874" name="Picture 2"/>
        <xdr:cNvPicPr>
          <a:picLocks noChangeAspect="1"/>
        </xdr:cNvPicPr>
      </xdr:nvPicPr>
      <xdr:blipFill>
        <a:blip r:embed="rId1"/>
        <a:stretch>
          <a:fillRect/>
        </a:stretch>
      </xdr:blipFill>
      <xdr:spPr>
        <a:xfrm rot="5400000">
          <a:off x="13781405" y="12381230"/>
          <a:ext cx="8890" cy="11430"/>
        </a:xfrm>
        <a:prstGeom prst="rect">
          <a:avLst/>
        </a:prstGeom>
        <a:noFill/>
        <a:ln w="1">
          <a:noFill/>
        </a:ln>
      </xdr:spPr>
    </xdr:pic>
    <xdr:clientData/>
  </xdr:twoCellAnchor>
  <xdr:twoCellAnchor editAs="oneCell">
    <xdr:from>
      <xdr:col>8</xdr:col>
      <xdr:colOff>0</xdr:colOff>
      <xdr:row>65</xdr:row>
      <xdr:rowOff>0</xdr:rowOff>
    </xdr:from>
    <xdr:to>
      <xdr:col>8</xdr:col>
      <xdr:colOff>11430</xdr:colOff>
      <xdr:row>65</xdr:row>
      <xdr:rowOff>8890</xdr:rowOff>
    </xdr:to>
    <xdr:pic>
      <xdr:nvPicPr>
        <xdr:cNvPr id="875" name="Picture 2"/>
        <xdr:cNvPicPr>
          <a:picLocks noChangeAspect="1"/>
        </xdr:cNvPicPr>
      </xdr:nvPicPr>
      <xdr:blipFill>
        <a:blip r:embed="rId1"/>
        <a:stretch>
          <a:fillRect/>
        </a:stretch>
      </xdr:blipFill>
      <xdr:spPr>
        <a:xfrm rot="5400000">
          <a:off x="13781405" y="12381230"/>
          <a:ext cx="8890" cy="11430"/>
        </a:xfrm>
        <a:prstGeom prst="rect">
          <a:avLst/>
        </a:prstGeom>
        <a:noFill/>
        <a:ln w="1">
          <a:noFill/>
        </a:ln>
      </xdr:spPr>
    </xdr:pic>
    <xdr:clientData/>
  </xdr:twoCellAnchor>
  <xdr:twoCellAnchor editAs="oneCell">
    <xdr:from>
      <xdr:col>8</xdr:col>
      <xdr:colOff>0</xdr:colOff>
      <xdr:row>65</xdr:row>
      <xdr:rowOff>0</xdr:rowOff>
    </xdr:from>
    <xdr:to>
      <xdr:col>8</xdr:col>
      <xdr:colOff>11430</xdr:colOff>
      <xdr:row>65</xdr:row>
      <xdr:rowOff>8890</xdr:rowOff>
    </xdr:to>
    <xdr:pic>
      <xdr:nvPicPr>
        <xdr:cNvPr id="876" name="Picture 2"/>
        <xdr:cNvPicPr>
          <a:picLocks noChangeAspect="1"/>
        </xdr:cNvPicPr>
      </xdr:nvPicPr>
      <xdr:blipFill>
        <a:blip r:embed="rId1"/>
        <a:stretch>
          <a:fillRect/>
        </a:stretch>
      </xdr:blipFill>
      <xdr:spPr>
        <a:xfrm rot="5400000">
          <a:off x="13781405" y="12381230"/>
          <a:ext cx="8890" cy="11430"/>
        </a:xfrm>
        <a:prstGeom prst="rect">
          <a:avLst/>
        </a:prstGeom>
        <a:noFill/>
        <a:ln w="1">
          <a:noFill/>
        </a:ln>
      </xdr:spPr>
    </xdr:pic>
    <xdr:clientData/>
  </xdr:twoCellAnchor>
  <xdr:twoCellAnchor editAs="oneCell">
    <xdr:from>
      <xdr:col>8</xdr:col>
      <xdr:colOff>0</xdr:colOff>
      <xdr:row>65</xdr:row>
      <xdr:rowOff>0</xdr:rowOff>
    </xdr:from>
    <xdr:to>
      <xdr:col>8</xdr:col>
      <xdr:colOff>11430</xdr:colOff>
      <xdr:row>65</xdr:row>
      <xdr:rowOff>8890</xdr:rowOff>
    </xdr:to>
    <xdr:pic>
      <xdr:nvPicPr>
        <xdr:cNvPr id="877" name="Picture 2"/>
        <xdr:cNvPicPr>
          <a:picLocks noChangeAspect="1"/>
        </xdr:cNvPicPr>
      </xdr:nvPicPr>
      <xdr:blipFill>
        <a:blip r:embed="rId1"/>
        <a:stretch>
          <a:fillRect/>
        </a:stretch>
      </xdr:blipFill>
      <xdr:spPr>
        <a:xfrm rot="5400000">
          <a:off x="13781405" y="123812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878"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879"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880"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881"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0"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1"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2"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3"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4"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5"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6"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7"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8"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79"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0"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1"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2"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3"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4"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5"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6"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7"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8"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89"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0"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1"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2"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3"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4"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5"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6"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7"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8"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199"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200"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201"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202"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12</xdr:col>
      <xdr:colOff>0</xdr:colOff>
      <xdr:row>106</xdr:row>
      <xdr:rowOff>0</xdr:rowOff>
    </xdr:from>
    <xdr:to>
      <xdr:col>13</xdr:col>
      <xdr:colOff>11430</xdr:colOff>
      <xdr:row>106</xdr:row>
      <xdr:rowOff>8890</xdr:rowOff>
    </xdr:to>
    <xdr:pic>
      <xdr:nvPicPr>
        <xdr:cNvPr id="1203" name="Picture 2"/>
        <xdr:cNvPicPr>
          <a:picLocks noChangeAspect="1"/>
        </xdr:cNvPicPr>
      </xdr:nvPicPr>
      <xdr:blipFill>
        <a:blip r:embed="rId1"/>
        <a:stretch>
          <a:fillRect/>
        </a:stretch>
      </xdr:blipFill>
      <xdr:spPr>
        <a:xfrm rot="5400000">
          <a:off x="15990570"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04"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05"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06"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07"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08"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09"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0"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1"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2"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3"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4"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5"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6"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7"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8"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19"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0"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1"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2"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3"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4"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5"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6"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7"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8"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29"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0"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1"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2"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3"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4"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5"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6"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7"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8"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39"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40"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7</xdr:col>
      <xdr:colOff>0</xdr:colOff>
      <xdr:row>106</xdr:row>
      <xdr:rowOff>0</xdr:rowOff>
    </xdr:from>
    <xdr:to>
      <xdr:col>7</xdr:col>
      <xdr:colOff>11430</xdr:colOff>
      <xdr:row>106</xdr:row>
      <xdr:rowOff>8890</xdr:rowOff>
    </xdr:to>
    <xdr:pic>
      <xdr:nvPicPr>
        <xdr:cNvPr id="1241" name="Picture 2"/>
        <xdr:cNvPicPr>
          <a:picLocks noChangeAspect="1"/>
        </xdr:cNvPicPr>
      </xdr:nvPicPr>
      <xdr:blipFill>
        <a:blip r:embed="rId1"/>
        <a:stretch>
          <a:fillRect/>
        </a:stretch>
      </xdr:blipFill>
      <xdr:spPr>
        <a:xfrm rot="5400000">
          <a:off x="6296025" y="201917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42"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43"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44"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45"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46"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47"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48"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49"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50"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51"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9525</xdr:colOff>
      <xdr:row>7</xdr:row>
      <xdr:rowOff>10160</xdr:rowOff>
    </xdr:to>
    <xdr:pic>
      <xdr:nvPicPr>
        <xdr:cNvPr id="1252" name="Picture 2"/>
        <xdr:cNvPicPr>
          <a:picLocks noChangeAspect="1"/>
        </xdr:cNvPicPr>
      </xdr:nvPicPr>
      <xdr:blipFill>
        <a:blip r:embed="rId1"/>
        <a:stretch>
          <a:fillRect/>
        </a:stretch>
      </xdr:blipFill>
      <xdr:spPr>
        <a:xfrm rot="5400000">
          <a:off x="13779500" y="1333500"/>
          <a:ext cx="10160" cy="9525"/>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53"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54"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55"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56"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57"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58"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59"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0"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1"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2"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3"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4"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5"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6"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7"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8"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69"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70"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71"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72"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73"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7</xdr:row>
      <xdr:rowOff>0</xdr:rowOff>
    </xdr:from>
    <xdr:to>
      <xdr:col>8</xdr:col>
      <xdr:colOff>11430</xdr:colOff>
      <xdr:row>7</xdr:row>
      <xdr:rowOff>8890</xdr:rowOff>
    </xdr:to>
    <xdr:pic>
      <xdr:nvPicPr>
        <xdr:cNvPr id="1274" name="Picture 2"/>
        <xdr:cNvPicPr>
          <a:picLocks noChangeAspect="1"/>
        </xdr:cNvPicPr>
      </xdr:nvPicPr>
      <xdr:blipFill>
        <a:blip r:embed="rId1"/>
        <a:stretch>
          <a:fillRect/>
        </a:stretch>
      </xdr:blipFill>
      <xdr:spPr>
        <a:xfrm rot="5400000">
          <a:off x="13781405" y="13322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75"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76"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77"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78"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79"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80"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81"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82"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83"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84"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9525</xdr:colOff>
      <xdr:row>6</xdr:row>
      <xdr:rowOff>10160</xdr:rowOff>
    </xdr:to>
    <xdr:pic>
      <xdr:nvPicPr>
        <xdr:cNvPr id="1285" name="Picture 2"/>
        <xdr:cNvPicPr>
          <a:picLocks noChangeAspect="1"/>
        </xdr:cNvPicPr>
      </xdr:nvPicPr>
      <xdr:blipFill>
        <a:blip r:embed="rId1"/>
        <a:stretch>
          <a:fillRect/>
        </a:stretch>
      </xdr:blipFill>
      <xdr:spPr>
        <a:xfrm rot="5400000">
          <a:off x="13779500" y="1143000"/>
          <a:ext cx="10160" cy="9525"/>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86"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87"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88"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89"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0"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1"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2"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3"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4"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5"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6"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7"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8"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299"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300"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301"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302"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303"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304"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305"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306"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6</xdr:row>
      <xdr:rowOff>0</xdr:rowOff>
    </xdr:from>
    <xdr:to>
      <xdr:col>8</xdr:col>
      <xdr:colOff>11430</xdr:colOff>
      <xdr:row>6</xdr:row>
      <xdr:rowOff>8890</xdr:rowOff>
    </xdr:to>
    <xdr:pic>
      <xdr:nvPicPr>
        <xdr:cNvPr id="1307" name="Picture 2"/>
        <xdr:cNvPicPr>
          <a:picLocks noChangeAspect="1"/>
        </xdr:cNvPicPr>
      </xdr:nvPicPr>
      <xdr:blipFill>
        <a:blip r:embed="rId1"/>
        <a:stretch>
          <a:fillRect/>
        </a:stretch>
      </xdr:blipFill>
      <xdr:spPr>
        <a:xfrm rot="5400000">
          <a:off x="13781405" y="1141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08"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09"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0"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1"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2"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3"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4"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5"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6"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7"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8"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19"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0"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1"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2"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3"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4"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5"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6"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7"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8"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29"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0"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1"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2"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3"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4"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5"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6"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7"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8"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10</xdr:row>
      <xdr:rowOff>0</xdr:rowOff>
    </xdr:from>
    <xdr:to>
      <xdr:col>8</xdr:col>
      <xdr:colOff>11430</xdr:colOff>
      <xdr:row>10</xdr:row>
      <xdr:rowOff>8890</xdr:rowOff>
    </xdr:to>
    <xdr:pic>
      <xdr:nvPicPr>
        <xdr:cNvPr id="1339" name="Picture 2"/>
        <xdr:cNvPicPr>
          <a:picLocks noChangeAspect="1"/>
        </xdr:cNvPicPr>
      </xdr:nvPicPr>
      <xdr:blipFill>
        <a:blip r:embed="rId1"/>
        <a:stretch>
          <a:fillRect/>
        </a:stretch>
      </xdr:blipFill>
      <xdr:spPr>
        <a:xfrm rot="5400000">
          <a:off x="13781405" y="1903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0"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1"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2"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3"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4"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5"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6"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7"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8"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49"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9525</xdr:colOff>
      <xdr:row>12</xdr:row>
      <xdr:rowOff>10160</xdr:rowOff>
    </xdr:to>
    <xdr:pic>
      <xdr:nvPicPr>
        <xdr:cNvPr id="1350" name="Picture 2"/>
        <xdr:cNvPicPr>
          <a:picLocks noChangeAspect="1"/>
        </xdr:cNvPicPr>
      </xdr:nvPicPr>
      <xdr:blipFill>
        <a:blip r:embed="rId1"/>
        <a:stretch>
          <a:fillRect/>
        </a:stretch>
      </xdr:blipFill>
      <xdr:spPr>
        <a:xfrm rot="5400000">
          <a:off x="13779500" y="2286000"/>
          <a:ext cx="10160" cy="9525"/>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51"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52"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53"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54"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55"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56"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57"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58"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59"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0"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1"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2"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3"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4"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5"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6"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7"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8"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69"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70"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71"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11430</xdr:colOff>
      <xdr:row>12</xdr:row>
      <xdr:rowOff>8890</xdr:rowOff>
    </xdr:to>
    <xdr:pic>
      <xdr:nvPicPr>
        <xdr:cNvPr id="1372" name="Picture 2"/>
        <xdr:cNvPicPr>
          <a:picLocks noChangeAspect="1"/>
        </xdr:cNvPicPr>
      </xdr:nvPicPr>
      <xdr:blipFill>
        <a:blip r:embed="rId1"/>
        <a:stretch>
          <a:fillRect/>
        </a:stretch>
      </xdr:blipFill>
      <xdr:spPr>
        <a:xfrm rot="5400000">
          <a:off x="13781405" y="2284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73"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74"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75"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76"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77"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78"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79"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0"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1"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2"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3"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4"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5"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6"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7"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8"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89"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0"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1"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2"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3"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4"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5"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6"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7"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8"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399"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0"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1"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2"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3"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4"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5"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6"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7"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8"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09"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10"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11"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12"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13"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14"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9525</xdr:colOff>
      <xdr:row>8</xdr:row>
      <xdr:rowOff>10160</xdr:rowOff>
    </xdr:to>
    <xdr:pic>
      <xdr:nvPicPr>
        <xdr:cNvPr id="1415" name="Picture 2"/>
        <xdr:cNvPicPr>
          <a:picLocks noChangeAspect="1"/>
        </xdr:cNvPicPr>
      </xdr:nvPicPr>
      <xdr:blipFill>
        <a:blip r:embed="rId1"/>
        <a:stretch>
          <a:fillRect/>
        </a:stretch>
      </xdr:blipFill>
      <xdr:spPr>
        <a:xfrm rot="5400000">
          <a:off x="13779500" y="1524000"/>
          <a:ext cx="10160" cy="9525"/>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16"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17"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18"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19"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0"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1"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2"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3"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4"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5"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6"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7"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8"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29"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30"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31"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32"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33"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34"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35"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36"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11430</xdr:colOff>
      <xdr:row>8</xdr:row>
      <xdr:rowOff>8890</xdr:rowOff>
    </xdr:to>
    <xdr:pic>
      <xdr:nvPicPr>
        <xdr:cNvPr id="1437" name="Picture 2"/>
        <xdr:cNvPicPr>
          <a:picLocks noChangeAspect="1"/>
        </xdr:cNvPicPr>
      </xdr:nvPicPr>
      <xdr:blipFill>
        <a:blip r:embed="rId1"/>
        <a:stretch>
          <a:fillRect/>
        </a:stretch>
      </xdr:blipFill>
      <xdr:spPr>
        <a:xfrm rot="5400000">
          <a:off x="13781405" y="15227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38"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39"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0"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1"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2"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3"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4"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5"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6"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7"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8"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49"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0"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1"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2"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3"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4"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5"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6"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7"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8"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59"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0"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1"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2"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3"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4"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5"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6"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7"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8"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1469"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0"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1"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2"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3"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4"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5"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6"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7"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8"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79"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9525</xdr:colOff>
      <xdr:row>20</xdr:row>
      <xdr:rowOff>10160</xdr:rowOff>
    </xdr:to>
    <xdr:pic>
      <xdr:nvPicPr>
        <xdr:cNvPr id="1480" name="Picture 2"/>
        <xdr:cNvPicPr>
          <a:picLocks noChangeAspect="1"/>
        </xdr:cNvPicPr>
      </xdr:nvPicPr>
      <xdr:blipFill>
        <a:blip r:embed="rId1"/>
        <a:stretch>
          <a:fillRect/>
        </a:stretch>
      </xdr:blipFill>
      <xdr:spPr>
        <a:xfrm rot="5400000">
          <a:off x="13779500" y="3810000"/>
          <a:ext cx="10160" cy="9525"/>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81"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82"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83"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84"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85"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86"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87"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88"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89"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0"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1"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2"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3"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4"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5"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6"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7"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8"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499"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500"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501"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11430</xdr:colOff>
      <xdr:row>20</xdr:row>
      <xdr:rowOff>8890</xdr:rowOff>
    </xdr:to>
    <xdr:pic>
      <xdr:nvPicPr>
        <xdr:cNvPr id="1502" name="Picture 2"/>
        <xdr:cNvPicPr>
          <a:picLocks noChangeAspect="1"/>
        </xdr:cNvPicPr>
      </xdr:nvPicPr>
      <xdr:blipFill>
        <a:blip r:embed="rId1"/>
        <a:stretch>
          <a:fillRect/>
        </a:stretch>
      </xdr:blipFill>
      <xdr:spPr>
        <a:xfrm rot="5400000">
          <a:off x="13781405" y="38087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03"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04"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05"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06"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07"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08"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09"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0"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1"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2"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3"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4"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5"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6"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7"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8"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19"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0"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1"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2"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3"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4"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5"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6"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7"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8"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29"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30"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31"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32"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33"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1534"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35"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36"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37"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38"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39"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40"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41"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42"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43"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44"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9525</xdr:colOff>
      <xdr:row>22</xdr:row>
      <xdr:rowOff>10160</xdr:rowOff>
    </xdr:to>
    <xdr:pic>
      <xdr:nvPicPr>
        <xdr:cNvPr id="1545" name="Picture 2"/>
        <xdr:cNvPicPr>
          <a:picLocks noChangeAspect="1"/>
        </xdr:cNvPicPr>
      </xdr:nvPicPr>
      <xdr:blipFill>
        <a:blip r:embed="rId1"/>
        <a:stretch>
          <a:fillRect/>
        </a:stretch>
      </xdr:blipFill>
      <xdr:spPr>
        <a:xfrm rot="5400000">
          <a:off x="13779500" y="4191000"/>
          <a:ext cx="10160" cy="9525"/>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46"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47"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48"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49"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0"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1"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2"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3"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4"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5"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6"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7"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8"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59"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60"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61"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62"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63"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64"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65"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66"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11430</xdr:colOff>
      <xdr:row>22</xdr:row>
      <xdr:rowOff>8890</xdr:rowOff>
    </xdr:to>
    <xdr:pic>
      <xdr:nvPicPr>
        <xdr:cNvPr id="1567" name="Picture 2"/>
        <xdr:cNvPicPr>
          <a:picLocks noChangeAspect="1"/>
        </xdr:cNvPicPr>
      </xdr:nvPicPr>
      <xdr:blipFill>
        <a:blip r:embed="rId1"/>
        <a:stretch>
          <a:fillRect/>
        </a:stretch>
      </xdr:blipFill>
      <xdr:spPr>
        <a:xfrm rot="5400000">
          <a:off x="13781405" y="41897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68"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69"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0"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1"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2"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3"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4"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5"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6"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7"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8"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79"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0"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1"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2"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3"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4"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5"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6"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7"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8"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89"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0"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1"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2"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3"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4"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5"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6"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7"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8"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1599"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0"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1"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2"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3"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4"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5"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6"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7"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8"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09"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9525</xdr:colOff>
      <xdr:row>35</xdr:row>
      <xdr:rowOff>10160</xdr:rowOff>
    </xdr:to>
    <xdr:pic>
      <xdr:nvPicPr>
        <xdr:cNvPr id="1610" name="Picture 2"/>
        <xdr:cNvPicPr>
          <a:picLocks noChangeAspect="1"/>
        </xdr:cNvPicPr>
      </xdr:nvPicPr>
      <xdr:blipFill>
        <a:blip r:embed="rId1"/>
        <a:stretch>
          <a:fillRect/>
        </a:stretch>
      </xdr:blipFill>
      <xdr:spPr>
        <a:xfrm rot="5400000">
          <a:off x="13779500" y="6667500"/>
          <a:ext cx="10160" cy="9525"/>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11"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12"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13"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14"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15"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16"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17"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18"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19"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0"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1"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2"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3"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4"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5"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6"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7"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8"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29"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30"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31"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11430</xdr:colOff>
      <xdr:row>35</xdr:row>
      <xdr:rowOff>8890</xdr:rowOff>
    </xdr:to>
    <xdr:pic>
      <xdr:nvPicPr>
        <xdr:cNvPr id="1632" name="Picture 2"/>
        <xdr:cNvPicPr>
          <a:picLocks noChangeAspect="1"/>
        </xdr:cNvPicPr>
      </xdr:nvPicPr>
      <xdr:blipFill>
        <a:blip r:embed="rId1"/>
        <a:stretch>
          <a:fillRect/>
        </a:stretch>
      </xdr:blipFill>
      <xdr:spPr>
        <a:xfrm rot="5400000">
          <a:off x="13781405" y="66662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33"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34"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35"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36"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37"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38"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39"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0"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1"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2"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3"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4"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5"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6"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7"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8"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49"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0"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1"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2"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3"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4"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5"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6"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7"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8"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59"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60"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61"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62"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63"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1664"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65"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66"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67"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68"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69"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70"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71"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72"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73"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74"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9525</xdr:colOff>
      <xdr:row>43</xdr:row>
      <xdr:rowOff>10160</xdr:rowOff>
    </xdr:to>
    <xdr:pic>
      <xdr:nvPicPr>
        <xdr:cNvPr id="1675" name="Picture 2"/>
        <xdr:cNvPicPr>
          <a:picLocks noChangeAspect="1"/>
        </xdr:cNvPicPr>
      </xdr:nvPicPr>
      <xdr:blipFill>
        <a:blip r:embed="rId1"/>
        <a:stretch>
          <a:fillRect/>
        </a:stretch>
      </xdr:blipFill>
      <xdr:spPr>
        <a:xfrm rot="5400000">
          <a:off x="13779500" y="8191500"/>
          <a:ext cx="10160" cy="9525"/>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76"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77"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78"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79"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0"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1"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2"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3"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4"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5"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6"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7"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8"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89"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90"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91"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92"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93"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94"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95"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96"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11430</xdr:colOff>
      <xdr:row>43</xdr:row>
      <xdr:rowOff>8890</xdr:rowOff>
    </xdr:to>
    <xdr:pic>
      <xdr:nvPicPr>
        <xdr:cNvPr id="1697" name="Picture 2"/>
        <xdr:cNvPicPr>
          <a:picLocks noChangeAspect="1"/>
        </xdr:cNvPicPr>
      </xdr:nvPicPr>
      <xdr:blipFill>
        <a:blip r:embed="rId1"/>
        <a:stretch>
          <a:fillRect/>
        </a:stretch>
      </xdr:blipFill>
      <xdr:spPr>
        <a:xfrm rot="5400000">
          <a:off x="13781405" y="81902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698"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699"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0"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1"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2"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3"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4"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5"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6"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7"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8"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09"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0"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1"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2"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3"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4"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5"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6"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7"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8"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19"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0"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1"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2"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3"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4"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5"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6"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7"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8"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1729"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0"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1"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2"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3"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4"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5"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6"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7"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8"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39"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9525</xdr:colOff>
      <xdr:row>54</xdr:row>
      <xdr:rowOff>10160</xdr:rowOff>
    </xdr:to>
    <xdr:pic>
      <xdr:nvPicPr>
        <xdr:cNvPr id="1740" name="Picture 2"/>
        <xdr:cNvPicPr>
          <a:picLocks noChangeAspect="1"/>
        </xdr:cNvPicPr>
      </xdr:nvPicPr>
      <xdr:blipFill>
        <a:blip r:embed="rId1"/>
        <a:stretch>
          <a:fillRect/>
        </a:stretch>
      </xdr:blipFill>
      <xdr:spPr>
        <a:xfrm rot="5400000">
          <a:off x="13779500" y="10287000"/>
          <a:ext cx="10160" cy="9525"/>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41"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42"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43"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44"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45"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46"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47"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48"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49"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0"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1"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2"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3"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4"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5"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6"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7"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8"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59"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60"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61"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11430</xdr:colOff>
      <xdr:row>54</xdr:row>
      <xdr:rowOff>8890</xdr:rowOff>
    </xdr:to>
    <xdr:pic>
      <xdr:nvPicPr>
        <xdr:cNvPr id="1762" name="Picture 2"/>
        <xdr:cNvPicPr>
          <a:picLocks noChangeAspect="1"/>
        </xdr:cNvPicPr>
      </xdr:nvPicPr>
      <xdr:blipFill>
        <a:blip r:embed="rId1"/>
        <a:stretch>
          <a:fillRect/>
        </a:stretch>
      </xdr:blipFill>
      <xdr:spPr>
        <a:xfrm rot="5400000">
          <a:off x="13781405" y="102857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63"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64"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65"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66"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67"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68"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69"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0"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1"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2"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3"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4"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5"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6"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7"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8"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79"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0"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1"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2"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3"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4"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5"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6"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7"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8"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89"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90"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91"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92"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93"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1794"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795"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796"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797"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798"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799"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00"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01"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02"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03"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04"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9525</xdr:colOff>
      <xdr:row>72</xdr:row>
      <xdr:rowOff>10160</xdr:rowOff>
    </xdr:to>
    <xdr:pic>
      <xdr:nvPicPr>
        <xdr:cNvPr id="1805" name="Picture 2"/>
        <xdr:cNvPicPr>
          <a:picLocks noChangeAspect="1"/>
        </xdr:cNvPicPr>
      </xdr:nvPicPr>
      <xdr:blipFill>
        <a:blip r:embed="rId1"/>
        <a:stretch>
          <a:fillRect/>
        </a:stretch>
      </xdr:blipFill>
      <xdr:spPr>
        <a:xfrm rot="5400000">
          <a:off x="13779500" y="13716000"/>
          <a:ext cx="10160" cy="9525"/>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06"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07"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08"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09"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0"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1"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2"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3"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4"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5"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6"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7"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8"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19"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20"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21"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22"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23"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24"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25"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26"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11430</xdr:colOff>
      <xdr:row>72</xdr:row>
      <xdr:rowOff>8890</xdr:rowOff>
    </xdr:to>
    <xdr:pic>
      <xdr:nvPicPr>
        <xdr:cNvPr id="1827" name="Picture 2"/>
        <xdr:cNvPicPr>
          <a:picLocks noChangeAspect="1"/>
        </xdr:cNvPicPr>
      </xdr:nvPicPr>
      <xdr:blipFill>
        <a:blip r:embed="rId1"/>
        <a:stretch>
          <a:fillRect/>
        </a:stretch>
      </xdr:blipFill>
      <xdr:spPr>
        <a:xfrm rot="5400000">
          <a:off x="13781405" y="137147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28"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29"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0"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1"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2"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3"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4"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5"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6"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7"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8"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39"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0"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1"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2"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3"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4"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5"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6"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7"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8"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49"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0"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1"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2"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3"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4"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5"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6"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7"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8"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1859"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0"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1"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2"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3"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4"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5"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6"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7"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8"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69"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9525</xdr:colOff>
      <xdr:row>90</xdr:row>
      <xdr:rowOff>10160</xdr:rowOff>
    </xdr:to>
    <xdr:pic>
      <xdr:nvPicPr>
        <xdr:cNvPr id="1870" name="Picture 2"/>
        <xdr:cNvPicPr>
          <a:picLocks noChangeAspect="1"/>
        </xdr:cNvPicPr>
      </xdr:nvPicPr>
      <xdr:blipFill>
        <a:blip r:embed="rId1"/>
        <a:stretch>
          <a:fillRect/>
        </a:stretch>
      </xdr:blipFill>
      <xdr:spPr>
        <a:xfrm rot="5400000">
          <a:off x="13779500" y="17145000"/>
          <a:ext cx="10160" cy="9525"/>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71"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72"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73"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74"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75"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76"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77"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78"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79"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0"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1"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2"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3"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4"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5"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6"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7"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8"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89"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90"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91"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11430</xdr:colOff>
      <xdr:row>90</xdr:row>
      <xdr:rowOff>8890</xdr:rowOff>
    </xdr:to>
    <xdr:pic>
      <xdr:nvPicPr>
        <xdr:cNvPr id="1892" name="Picture 2"/>
        <xdr:cNvPicPr>
          <a:picLocks noChangeAspect="1"/>
        </xdr:cNvPicPr>
      </xdr:nvPicPr>
      <xdr:blipFill>
        <a:blip r:embed="rId1"/>
        <a:stretch>
          <a:fillRect/>
        </a:stretch>
      </xdr:blipFill>
      <xdr:spPr>
        <a:xfrm rot="5400000">
          <a:off x="13781405" y="171437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893"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894"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895"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896"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897"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898"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899"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0"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1"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2"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3"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4"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5"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6"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7"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8"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09"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0"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1"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2"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3"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4"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5"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6"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7"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8"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19"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20"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21"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22"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23"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1924"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25"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26"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27"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28"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29"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30"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31"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32"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33"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34"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9525</xdr:colOff>
      <xdr:row>96</xdr:row>
      <xdr:rowOff>10160</xdr:rowOff>
    </xdr:to>
    <xdr:pic>
      <xdr:nvPicPr>
        <xdr:cNvPr id="1935" name="Picture 2"/>
        <xdr:cNvPicPr>
          <a:picLocks noChangeAspect="1"/>
        </xdr:cNvPicPr>
      </xdr:nvPicPr>
      <xdr:blipFill>
        <a:blip r:embed="rId1"/>
        <a:stretch>
          <a:fillRect/>
        </a:stretch>
      </xdr:blipFill>
      <xdr:spPr>
        <a:xfrm rot="5400000">
          <a:off x="13779500" y="18288000"/>
          <a:ext cx="10160" cy="9525"/>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36"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37"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38"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39"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0"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1"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2"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3"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4"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5"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6"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7"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8"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49"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50"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51"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52"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53"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54"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55"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56"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11430</xdr:colOff>
      <xdr:row>96</xdr:row>
      <xdr:rowOff>8890</xdr:rowOff>
    </xdr:to>
    <xdr:pic>
      <xdr:nvPicPr>
        <xdr:cNvPr id="1957" name="Picture 2"/>
        <xdr:cNvPicPr>
          <a:picLocks noChangeAspect="1"/>
        </xdr:cNvPicPr>
      </xdr:nvPicPr>
      <xdr:blipFill>
        <a:blip r:embed="rId1"/>
        <a:stretch>
          <a:fillRect/>
        </a:stretch>
      </xdr:blipFill>
      <xdr:spPr>
        <a:xfrm rot="5400000">
          <a:off x="13781405" y="182867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58"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59"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0"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1"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2"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3"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4"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5"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6"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7"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8"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69"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0"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1"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2"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3"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4"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5"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6"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7"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8"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79"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0"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1"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2"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3"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4"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5"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6"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7"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8"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1989"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0"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1"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2"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3"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4"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5"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6"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7"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8"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1999"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9525</xdr:colOff>
      <xdr:row>106</xdr:row>
      <xdr:rowOff>10160</xdr:rowOff>
    </xdr:to>
    <xdr:pic>
      <xdr:nvPicPr>
        <xdr:cNvPr id="2000" name="Picture 2"/>
        <xdr:cNvPicPr>
          <a:picLocks noChangeAspect="1"/>
        </xdr:cNvPicPr>
      </xdr:nvPicPr>
      <xdr:blipFill>
        <a:blip r:embed="rId1"/>
        <a:stretch>
          <a:fillRect/>
        </a:stretch>
      </xdr:blipFill>
      <xdr:spPr>
        <a:xfrm rot="5400000">
          <a:off x="13779500" y="20193000"/>
          <a:ext cx="10160" cy="9525"/>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01"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02"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03"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04"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05"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06"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07"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08"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09"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0"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1"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2"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3"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4"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5"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6"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7"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8"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19"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20"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21"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106</xdr:row>
      <xdr:rowOff>0</xdr:rowOff>
    </xdr:from>
    <xdr:to>
      <xdr:col>8</xdr:col>
      <xdr:colOff>11430</xdr:colOff>
      <xdr:row>106</xdr:row>
      <xdr:rowOff>8890</xdr:rowOff>
    </xdr:to>
    <xdr:pic>
      <xdr:nvPicPr>
        <xdr:cNvPr id="2022" name="Picture 2"/>
        <xdr:cNvPicPr>
          <a:picLocks noChangeAspect="1"/>
        </xdr:cNvPicPr>
      </xdr:nvPicPr>
      <xdr:blipFill>
        <a:blip r:embed="rId1"/>
        <a:stretch>
          <a:fillRect/>
        </a:stretch>
      </xdr:blipFill>
      <xdr:spPr>
        <a:xfrm rot="5400000">
          <a:off x="13781405" y="201917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23"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24"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25"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26"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27"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28"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29"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0"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1"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2"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3"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4"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5"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6"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7"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8"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39"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0"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1"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2"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3"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4"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5"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6"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7"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8"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49"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50"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51"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52"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53"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2054"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55"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56"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57"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58"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59"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60"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61"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62"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63"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64"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9525</xdr:colOff>
      <xdr:row>116</xdr:row>
      <xdr:rowOff>10160</xdr:rowOff>
    </xdr:to>
    <xdr:pic>
      <xdr:nvPicPr>
        <xdr:cNvPr id="2065" name="Picture 2"/>
        <xdr:cNvPicPr>
          <a:picLocks noChangeAspect="1"/>
        </xdr:cNvPicPr>
      </xdr:nvPicPr>
      <xdr:blipFill>
        <a:blip r:embed="rId1"/>
        <a:stretch>
          <a:fillRect/>
        </a:stretch>
      </xdr:blipFill>
      <xdr:spPr>
        <a:xfrm rot="5400000">
          <a:off x="13779500" y="22098000"/>
          <a:ext cx="10160" cy="9525"/>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66"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67"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68"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69"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0"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1"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2"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3"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4"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5"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6"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7"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8"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79"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80"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81"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82"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83"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84"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85"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86"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11430</xdr:colOff>
      <xdr:row>116</xdr:row>
      <xdr:rowOff>8890</xdr:rowOff>
    </xdr:to>
    <xdr:pic>
      <xdr:nvPicPr>
        <xdr:cNvPr id="2087" name="Picture 2"/>
        <xdr:cNvPicPr>
          <a:picLocks noChangeAspect="1"/>
        </xdr:cNvPicPr>
      </xdr:nvPicPr>
      <xdr:blipFill>
        <a:blip r:embed="rId1"/>
        <a:stretch>
          <a:fillRect/>
        </a:stretch>
      </xdr:blipFill>
      <xdr:spPr>
        <a:xfrm rot="5400000">
          <a:off x="13781405" y="220967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88"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89"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0"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1"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2"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3"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4"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5"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6"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7"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8"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099"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0"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1"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2"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3"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4"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5"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6"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7"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8"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09"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0"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1"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2"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3"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4"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5"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6"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7"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8"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2119"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0"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1"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2"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3"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4"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5"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6"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7"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8"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29"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9525</xdr:colOff>
      <xdr:row>121</xdr:row>
      <xdr:rowOff>10160</xdr:rowOff>
    </xdr:to>
    <xdr:pic>
      <xdr:nvPicPr>
        <xdr:cNvPr id="2130" name="Picture 2"/>
        <xdr:cNvPicPr>
          <a:picLocks noChangeAspect="1"/>
        </xdr:cNvPicPr>
      </xdr:nvPicPr>
      <xdr:blipFill>
        <a:blip r:embed="rId1"/>
        <a:stretch>
          <a:fillRect/>
        </a:stretch>
      </xdr:blipFill>
      <xdr:spPr>
        <a:xfrm rot="5400000">
          <a:off x="13779500" y="23050500"/>
          <a:ext cx="10160" cy="9525"/>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31"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32"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33"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34"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35"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36"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37"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38"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39"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0"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1"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2"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3"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4"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5"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6"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7"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8"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49"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50"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51"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11430</xdr:colOff>
      <xdr:row>121</xdr:row>
      <xdr:rowOff>8890</xdr:rowOff>
    </xdr:to>
    <xdr:pic>
      <xdr:nvPicPr>
        <xdr:cNvPr id="2152" name="Picture 2"/>
        <xdr:cNvPicPr>
          <a:picLocks noChangeAspect="1"/>
        </xdr:cNvPicPr>
      </xdr:nvPicPr>
      <xdr:blipFill>
        <a:blip r:embed="rId1"/>
        <a:stretch>
          <a:fillRect/>
        </a:stretch>
      </xdr:blipFill>
      <xdr:spPr>
        <a:xfrm rot="5400000">
          <a:off x="13781405" y="230492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53"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54"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55"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56"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57"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58"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59"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0"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1"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2"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3"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4"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5"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6"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7"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8"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69"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0"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1"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2"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3"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4"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5"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6"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7"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8"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79"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80"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81"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82"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83"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2184"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85"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86"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87"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88"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89"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90"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91"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92"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93"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94"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9525</xdr:colOff>
      <xdr:row>136</xdr:row>
      <xdr:rowOff>10160</xdr:rowOff>
    </xdr:to>
    <xdr:pic>
      <xdr:nvPicPr>
        <xdr:cNvPr id="2195" name="Picture 2"/>
        <xdr:cNvPicPr>
          <a:picLocks noChangeAspect="1"/>
        </xdr:cNvPicPr>
      </xdr:nvPicPr>
      <xdr:blipFill>
        <a:blip r:embed="rId1"/>
        <a:stretch>
          <a:fillRect/>
        </a:stretch>
      </xdr:blipFill>
      <xdr:spPr>
        <a:xfrm rot="5400000">
          <a:off x="13779500" y="25908000"/>
          <a:ext cx="10160" cy="9525"/>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96"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97"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98"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199"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0"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1"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2"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3"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4"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5"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6"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7"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8"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09"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10"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11"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12"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13"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14"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15"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16"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11430</xdr:colOff>
      <xdr:row>136</xdr:row>
      <xdr:rowOff>8890</xdr:rowOff>
    </xdr:to>
    <xdr:pic>
      <xdr:nvPicPr>
        <xdr:cNvPr id="2217" name="Picture 2"/>
        <xdr:cNvPicPr>
          <a:picLocks noChangeAspect="1"/>
        </xdr:cNvPicPr>
      </xdr:nvPicPr>
      <xdr:blipFill>
        <a:blip r:embed="rId1"/>
        <a:stretch>
          <a:fillRect/>
        </a:stretch>
      </xdr:blipFill>
      <xdr:spPr>
        <a:xfrm rot="5400000">
          <a:off x="13781405" y="25906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18"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19"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0"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1"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2"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3"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4"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5"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6"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7"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8"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29"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0"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1"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2"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3"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4"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5"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6"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7"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8"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39"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0"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1"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2"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3"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4"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5"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6"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7"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8"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124</xdr:row>
      <xdr:rowOff>0</xdr:rowOff>
    </xdr:from>
    <xdr:to>
      <xdr:col>8</xdr:col>
      <xdr:colOff>11430</xdr:colOff>
      <xdr:row>124</xdr:row>
      <xdr:rowOff>8890</xdr:rowOff>
    </xdr:to>
    <xdr:pic>
      <xdr:nvPicPr>
        <xdr:cNvPr id="2249" name="Picture 2"/>
        <xdr:cNvPicPr>
          <a:picLocks noChangeAspect="1"/>
        </xdr:cNvPicPr>
      </xdr:nvPicPr>
      <xdr:blipFill>
        <a:blip r:embed="rId1"/>
        <a:stretch>
          <a:fillRect/>
        </a:stretch>
      </xdr:blipFill>
      <xdr:spPr>
        <a:xfrm rot="5400000">
          <a:off x="13781405" y="23620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0"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1"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2"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3"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4"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5"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6"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7"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8"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59"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9525</xdr:colOff>
      <xdr:row>130</xdr:row>
      <xdr:rowOff>10160</xdr:rowOff>
    </xdr:to>
    <xdr:pic>
      <xdr:nvPicPr>
        <xdr:cNvPr id="2260" name="Picture 2"/>
        <xdr:cNvPicPr>
          <a:picLocks noChangeAspect="1"/>
        </xdr:cNvPicPr>
      </xdr:nvPicPr>
      <xdr:blipFill>
        <a:blip r:embed="rId1"/>
        <a:stretch>
          <a:fillRect/>
        </a:stretch>
      </xdr:blipFill>
      <xdr:spPr>
        <a:xfrm rot="5400000">
          <a:off x="13779500" y="24765000"/>
          <a:ext cx="10160" cy="9525"/>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61"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62"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63"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64"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65"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66"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67"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68"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69"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0"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1"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2"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3"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4"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5"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6"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7"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8"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79"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80"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81"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11430</xdr:colOff>
      <xdr:row>130</xdr:row>
      <xdr:rowOff>8890</xdr:rowOff>
    </xdr:to>
    <xdr:pic>
      <xdr:nvPicPr>
        <xdr:cNvPr id="2282" name="Picture 2"/>
        <xdr:cNvPicPr>
          <a:picLocks noChangeAspect="1"/>
        </xdr:cNvPicPr>
      </xdr:nvPicPr>
      <xdr:blipFill>
        <a:blip r:embed="rId1"/>
        <a:stretch>
          <a:fillRect/>
        </a:stretch>
      </xdr:blipFill>
      <xdr:spPr>
        <a:xfrm rot="5400000">
          <a:off x="13781405" y="247637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83"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84"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85"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86"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87"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88"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89"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0"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1"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2"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3"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4"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5"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6"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7"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8"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299"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0"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1"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2"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3"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4"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5"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6"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7"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8"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09"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10"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11"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12"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13"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2314"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15"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16"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17"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18"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19"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20"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21"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22"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23"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24"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9525</xdr:colOff>
      <xdr:row>132</xdr:row>
      <xdr:rowOff>10160</xdr:rowOff>
    </xdr:to>
    <xdr:pic>
      <xdr:nvPicPr>
        <xdr:cNvPr id="2325" name="Picture 2"/>
        <xdr:cNvPicPr>
          <a:picLocks noChangeAspect="1"/>
        </xdr:cNvPicPr>
      </xdr:nvPicPr>
      <xdr:blipFill>
        <a:blip r:embed="rId1"/>
        <a:stretch>
          <a:fillRect/>
        </a:stretch>
      </xdr:blipFill>
      <xdr:spPr>
        <a:xfrm rot="5400000">
          <a:off x="13779500" y="25146000"/>
          <a:ext cx="10160" cy="9525"/>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26"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27"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28"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29"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0"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1"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2"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3"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4"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5"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6"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7"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8"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39"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40"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41"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42"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43"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44"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45"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46"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11430</xdr:colOff>
      <xdr:row>132</xdr:row>
      <xdr:rowOff>8890</xdr:rowOff>
    </xdr:to>
    <xdr:pic>
      <xdr:nvPicPr>
        <xdr:cNvPr id="2347" name="Picture 2"/>
        <xdr:cNvPicPr>
          <a:picLocks noChangeAspect="1"/>
        </xdr:cNvPicPr>
      </xdr:nvPicPr>
      <xdr:blipFill>
        <a:blip r:embed="rId1"/>
        <a:stretch>
          <a:fillRect/>
        </a:stretch>
      </xdr:blipFill>
      <xdr:spPr>
        <a:xfrm rot="5400000">
          <a:off x="13781405" y="251447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48"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49"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0"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1"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2"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3"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4"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5"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6"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7"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8"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59"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0"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1"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2"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3"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4"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5"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6"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7"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8"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69"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0"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1"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2"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3"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4"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5"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6"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7"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8"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2379"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0"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1"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2"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3"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4"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5"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6"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7"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8"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89"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9525</xdr:colOff>
      <xdr:row>142</xdr:row>
      <xdr:rowOff>10160</xdr:rowOff>
    </xdr:to>
    <xdr:pic>
      <xdr:nvPicPr>
        <xdr:cNvPr id="2390" name="Picture 2"/>
        <xdr:cNvPicPr>
          <a:picLocks noChangeAspect="1"/>
        </xdr:cNvPicPr>
      </xdr:nvPicPr>
      <xdr:blipFill>
        <a:blip r:embed="rId1"/>
        <a:stretch>
          <a:fillRect/>
        </a:stretch>
      </xdr:blipFill>
      <xdr:spPr>
        <a:xfrm rot="5400000">
          <a:off x="13779500" y="27051000"/>
          <a:ext cx="10160" cy="9525"/>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91"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92"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93"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94"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95"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96"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97"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98"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399"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0"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1"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2"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3"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4"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5"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6"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7"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8"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09"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10"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11"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142</xdr:row>
      <xdr:rowOff>0</xdr:rowOff>
    </xdr:from>
    <xdr:to>
      <xdr:col>8</xdr:col>
      <xdr:colOff>11430</xdr:colOff>
      <xdr:row>142</xdr:row>
      <xdr:rowOff>8890</xdr:rowOff>
    </xdr:to>
    <xdr:pic>
      <xdr:nvPicPr>
        <xdr:cNvPr id="2412" name="Picture 2"/>
        <xdr:cNvPicPr>
          <a:picLocks noChangeAspect="1"/>
        </xdr:cNvPicPr>
      </xdr:nvPicPr>
      <xdr:blipFill>
        <a:blip r:embed="rId1"/>
        <a:stretch>
          <a:fillRect/>
        </a:stretch>
      </xdr:blipFill>
      <xdr:spPr>
        <a:xfrm rot="5400000">
          <a:off x="13781405" y="270497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13"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14"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15"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16"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17"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18"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19"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0"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1"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2"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3"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4"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5"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6"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7"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8"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29"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0"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1"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2"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3"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4"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5"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6"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7"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8"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39"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40"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41"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42"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43"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143</xdr:row>
      <xdr:rowOff>0</xdr:rowOff>
    </xdr:from>
    <xdr:to>
      <xdr:col>8</xdr:col>
      <xdr:colOff>11430</xdr:colOff>
      <xdr:row>143</xdr:row>
      <xdr:rowOff>8890</xdr:rowOff>
    </xdr:to>
    <xdr:pic>
      <xdr:nvPicPr>
        <xdr:cNvPr id="2444" name="Picture 2"/>
        <xdr:cNvPicPr>
          <a:picLocks noChangeAspect="1"/>
        </xdr:cNvPicPr>
      </xdr:nvPicPr>
      <xdr:blipFill>
        <a:blip r:embed="rId1"/>
        <a:stretch>
          <a:fillRect/>
        </a:stretch>
      </xdr:blipFill>
      <xdr:spPr>
        <a:xfrm rot="5400000">
          <a:off x="13781405" y="272402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45"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46"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47"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48"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49"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50"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51"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52"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53"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54"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9525</xdr:colOff>
      <xdr:row>154</xdr:row>
      <xdr:rowOff>10160</xdr:rowOff>
    </xdr:to>
    <xdr:pic>
      <xdr:nvPicPr>
        <xdr:cNvPr id="2455" name="Picture 2"/>
        <xdr:cNvPicPr>
          <a:picLocks noChangeAspect="1"/>
        </xdr:cNvPicPr>
      </xdr:nvPicPr>
      <xdr:blipFill>
        <a:blip r:embed="rId1"/>
        <a:stretch>
          <a:fillRect/>
        </a:stretch>
      </xdr:blipFill>
      <xdr:spPr>
        <a:xfrm rot="5400000">
          <a:off x="13779500" y="29337000"/>
          <a:ext cx="10160" cy="9525"/>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56"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57"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58"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59"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0"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1"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2"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3"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4"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5"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6"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7"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8"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69"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70"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71"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72"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73"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74"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75"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76"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11430</xdr:colOff>
      <xdr:row>154</xdr:row>
      <xdr:rowOff>8890</xdr:rowOff>
    </xdr:to>
    <xdr:pic>
      <xdr:nvPicPr>
        <xdr:cNvPr id="2477" name="Picture 2"/>
        <xdr:cNvPicPr>
          <a:picLocks noChangeAspect="1"/>
        </xdr:cNvPicPr>
      </xdr:nvPicPr>
      <xdr:blipFill>
        <a:blip r:embed="rId1"/>
        <a:stretch>
          <a:fillRect/>
        </a:stretch>
      </xdr:blipFill>
      <xdr:spPr>
        <a:xfrm rot="5400000">
          <a:off x="13781405" y="293357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78"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79"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0"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1"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2"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3"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4"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5"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6"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7"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8"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89"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0"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1"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2"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3"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4"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5"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6"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7"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8"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499"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0"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1"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2"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3"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4"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5"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6"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7"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8"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2509"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0"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1"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2"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3"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4"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5"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6"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7"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8"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19"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9525</xdr:colOff>
      <xdr:row>156</xdr:row>
      <xdr:rowOff>10160</xdr:rowOff>
    </xdr:to>
    <xdr:pic>
      <xdr:nvPicPr>
        <xdr:cNvPr id="2520" name="Picture 2"/>
        <xdr:cNvPicPr>
          <a:picLocks noChangeAspect="1"/>
        </xdr:cNvPicPr>
      </xdr:nvPicPr>
      <xdr:blipFill>
        <a:blip r:embed="rId1"/>
        <a:stretch>
          <a:fillRect/>
        </a:stretch>
      </xdr:blipFill>
      <xdr:spPr>
        <a:xfrm rot="5400000">
          <a:off x="13779500" y="29718000"/>
          <a:ext cx="10160" cy="9525"/>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21"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22"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23"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24"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25"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26"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27"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28"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29"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0"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1"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2"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3"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4"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5"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6"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7"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8"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39"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40"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41"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156</xdr:row>
      <xdr:rowOff>0</xdr:rowOff>
    </xdr:from>
    <xdr:to>
      <xdr:col>8</xdr:col>
      <xdr:colOff>11430</xdr:colOff>
      <xdr:row>156</xdr:row>
      <xdr:rowOff>8890</xdr:rowOff>
    </xdr:to>
    <xdr:pic>
      <xdr:nvPicPr>
        <xdr:cNvPr id="2542" name="Picture 2"/>
        <xdr:cNvPicPr>
          <a:picLocks noChangeAspect="1"/>
        </xdr:cNvPicPr>
      </xdr:nvPicPr>
      <xdr:blipFill>
        <a:blip r:embed="rId1"/>
        <a:stretch>
          <a:fillRect/>
        </a:stretch>
      </xdr:blipFill>
      <xdr:spPr>
        <a:xfrm rot="5400000">
          <a:off x="13781405" y="297167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43"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44"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45"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46"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47"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48"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49"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0"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1"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2"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3"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4"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5"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6"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7"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8"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59"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0"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1"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2"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3"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4"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5"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6"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7"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8"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69"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70"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71"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72"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73"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157</xdr:row>
      <xdr:rowOff>0</xdr:rowOff>
    </xdr:from>
    <xdr:to>
      <xdr:col>8</xdr:col>
      <xdr:colOff>11430</xdr:colOff>
      <xdr:row>157</xdr:row>
      <xdr:rowOff>8890</xdr:rowOff>
    </xdr:to>
    <xdr:pic>
      <xdr:nvPicPr>
        <xdr:cNvPr id="2574" name="Picture 2"/>
        <xdr:cNvPicPr>
          <a:picLocks noChangeAspect="1"/>
        </xdr:cNvPicPr>
      </xdr:nvPicPr>
      <xdr:blipFill>
        <a:blip r:embed="rId1"/>
        <a:stretch>
          <a:fillRect/>
        </a:stretch>
      </xdr:blipFill>
      <xdr:spPr>
        <a:xfrm rot="5400000">
          <a:off x="13781405" y="29907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75"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76"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77"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78"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79"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80"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81"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82"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83"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84"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9525</xdr:colOff>
      <xdr:row>163</xdr:row>
      <xdr:rowOff>10160</xdr:rowOff>
    </xdr:to>
    <xdr:pic>
      <xdr:nvPicPr>
        <xdr:cNvPr id="2585" name="Picture 2"/>
        <xdr:cNvPicPr>
          <a:picLocks noChangeAspect="1"/>
        </xdr:cNvPicPr>
      </xdr:nvPicPr>
      <xdr:blipFill>
        <a:blip r:embed="rId1"/>
        <a:stretch>
          <a:fillRect/>
        </a:stretch>
      </xdr:blipFill>
      <xdr:spPr>
        <a:xfrm rot="5400000">
          <a:off x="13779500" y="31051500"/>
          <a:ext cx="10160" cy="9525"/>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86"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87"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88"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89"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0"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1"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2"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3"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4"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5"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6"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7"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8"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599"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600"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601"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602"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603"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604"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605"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606"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11430</xdr:colOff>
      <xdr:row>163</xdr:row>
      <xdr:rowOff>8890</xdr:rowOff>
    </xdr:to>
    <xdr:pic>
      <xdr:nvPicPr>
        <xdr:cNvPr id="2607" name="Picture 2"/>
        <xdr:cNvPicPr>
          <a:picLocks noChangeAspect="1"/>
        </xdr:cNvPicPr>
      </xdr:nvPicPr>
      <xdr:blipFill>
        <a:blip r:embed="rId1"/>
        <a:stretch>
          <a:fillRect/>
        </a:stretch>
      </xdr:blipFill>
      <xdr:spPr>
        <a:xfrm rot="5400000">
          <a:off x="13781405" y="310502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08"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09"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0"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1"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2"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3"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4"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5"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6"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7"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8"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19"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0"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1"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2"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3"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4"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5"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6"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7"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8"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29"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0"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1"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2"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3"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4"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5"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6"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7"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8"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2639"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0"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1"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2"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3"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4"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5"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6"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7"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8"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49"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9525</xdr:colOff>
      <xdr:row>171</xdr:row>
      <xdr:rowOff>10160</xdr:rowOff>
    </xdr:to>
    <xdr:pic>
      <xdr:nvPicPr>
        <xdr:cNvPr id="2650" name="Picture 2"/>
        <xdr:cNvPicPr>
          <a:picLocks noChangeAspect="1"/>
        </xdr:cNvPicPr>
      </xdr:nvPicPr>
      <xdr:blipFill>
        <a:blip r:embed="rId1"/>
        <a:stretch>
          <a:fillRect/>
        </a:stretch>
      </xdr:blipFill>
      <xdr:spPr>
        <a:xfrm rot="5400000">
          <a:off x="13779500" y="32575500"/>
          <a:ext cx="10160" cy="9525"/>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51"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52"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53"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54"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55"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56"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57"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58"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59"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0"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1"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2"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3"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4"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5"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6"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7"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8"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69"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70"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71"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171</xdr:row>
      <xdr:rowOff>0</xdr:rowOff>
    </xdr:from>
    <xdr:to>
      <xdr:col>8</xdr:col>
      <xdr:colOff>11430</xdr:colOff>
      <xdr:row>171</xdr:row>
      <xdr:rowOff>8890</xdr:rowOff>
    </xdr:to>
    <xdr:pic>
      <xdr:nvPicPr>
        <xdr:cNvPr id="2672" name="Picture 2"/>
        <xdr:cNvPicPr>
          <a:picLocks noChangeAspect="1"/>
        </xdr:cNvPicPr>
      </xdr:nvPicPr>
      <xdr:blipFill>
        <a:blip r:embed="rId1"/>
        <a:stretch>
          <a:fillRect/>
        </a:stretch>
      </xdr:blipFill>
      <xdr:spPr>
        <a:xfrm rot="5400000">
          <a:off x="13781405" y="325742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73"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74"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75"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76"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77"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78"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79"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0"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1"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2"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3"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4"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5"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6"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7"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8"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89"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0"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1"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2"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3"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4"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5"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6"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7"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8"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699"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700"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701"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702"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703"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172</xdr:row>
      <xdr:rowOff>0</xdr:rowOff>
    </xdr:from>
    <xdr:to>
      <xdr:col>8</xdr:col>
      <xdr:colOff>11430</xdr:colOff>
      <xdr:row>172</xdr:row>
      <xdr:rowOff>8890</xdr:rowOff>
    </xdr:to>
    <xdr:pic>
      <xdr:nvPicPr>
        <xdr:cNvPr id="2704" name="Picture 2"/>
        <xdr:cNvPicPr>
          <a:picLocks noChangeAspect="1"/>
        </xdr:cNvPicPr>
      </xdr:nvPicPr>
      <xdr:blipFill>
        <a:blip r:embed="rId1"/>
        <a:stretch>
          <a:fillRect/>
        </a:stretch>
      </xdr:blipFill>
      <xdr:spPr>
        <a:xfrm rot="5400000">
          <a:off x="13781405" y="32764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05"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06"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07"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08"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09"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10"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11"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12"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13"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14"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9525</xdr:colOff>
      <xdr:row>182</xdr:row>
      <xdr:rowOff>10160</xdr:rowOff>
    </xdr:to>
    <xdr:pic>
      <xdr:nvPicPr>
        <xdr:cNvPr id="2715" name="Picture 2"/>
        <xdr:cNvPicPr>
          <a:picLocks noChangeAspect="1"/>
        </xdr:cNvPicPr>
      </xdr:nvPicPr>
      <xdr:blipFill>
        <a:blip r:embed="rId1"/>
        <a:stretch>
          <a:fillRect/>
        </a:stretch>
      </xdr:blipFill>
      <xdr:spPr>
        <a:xfrm rot="5400000">
          <a:off x="13779500" y="34671000"/>
          <a:ext cx="10160" cy="9525"/>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16"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17"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18"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19"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0"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1"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2"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3"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4"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5"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6"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7"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8"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29"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30"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31"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32"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33"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34"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35"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36"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11430</xdr:colOff>
      <xdr:row>182</xdr:row>
      <xdr:rowOff>8890</xdr:rowOff>
    </xdr:to>
    <xdr:pic>
      <xdr:nvPicPr>
        <xdr:cNvPr id="2737" name="Picture 2"/>
        <xdr:cNvPicPr>
          <a:picLocks noChangeAspect="1"/>
        </xdr:cNvPicPr>
      </xdr:nvPicPr>
      <xdr:blipFill>
        <a:blip r:embed="rId1"/>
        <a:stretch>
          <a:fillRect/>
        </a:stretch>
      </xdr:blipFill>
      <xdr:spPr>
        <a:xfrm rot="5400000">
          <a:off x="13781405" y="346697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38"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39"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0"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1"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2"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3"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4"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5"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6"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7"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8"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49"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0"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1"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2"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3"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4"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5"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6"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7"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8"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59"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0"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1"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2"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3"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4"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5"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6"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7"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8"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2769"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0"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1"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2"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3"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4"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5"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6"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7"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8"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79"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9525</xdr:colOff>
      <xdr:row>184</xdr:row>
      <xdr:rowOff>10160</xdr:rowOff>
    </xdr:to>
    <xdr:pic>
      <xdr:nvPicPr>
        <xdr:cNvPr id="2780" name="Picture 2"/>
        <xdr:cNvPicPr>
          <a:picLocks noChangeAspect="1"/>
        </xdr:cNvPicPr>
      </xdr:nvPicPr>
      <xdr:blipFill>
        <a:blip r:embed="rId1"/>
        <a:stretch>
          <a:fillRect/>
        </a:stretch>
      </xdr:blipFill>
      <xdr:spPr>
        <a:xfrm rot="5400000">
          <a:off x="13779500" y="35052000"/>
          <a:ext cx="10160" cy="9525"/>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81"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82"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83"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84"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85"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86"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87"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88"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89"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0"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1"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2"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3"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4"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5"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6"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7"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8"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799"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800"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801"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184</xdr:row>
      <xdr:rowOff>0</xdr:rowOff>
    </xdr:from>
    <xdr:to>
      <xdr:col>8</xdr:col>
      <xdr:colOff>11430</xdr:colOff>
      <xdr:row>184</xdr:row>
      <xdr:rowOff>8890</xdr:rowOff>
    </xdr:to>
    <xdr:pic>
      <xdr:nvPicPr>
        <xdr:cNvPr id="2802" name="Picture 2"/>
        <xdr:cNvPicPr>
          <a:picLocks noChangeAspect="1"/>
        </xdr:cNvPicPr>
      </xdr:nvPicPr>
      <xdr:blipFill>
        <a:blip r:embed="rId1"/>
        <a:stretch>
          <a:fillRect/>
        </a:stretch>
      </xdr:blipFill>
      <xdr:spPr>
        <a:xfrm rot="5400000">
          <a:off x="13781405" y="350507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03"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04"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05"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06"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07"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08"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09"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0"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1"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2"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3"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4"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5"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6"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7"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8"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19"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0"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1"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2"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3"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4"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5"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6"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7"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8"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29"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30"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31"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32"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33"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185</xdr:row>
      <xdr:rowOff>0</xdr:rowOff>
    </xdr:from>
    <xdr:to>
      <xdr:col>8</xdr:col>
      <xdr:colOff>11430</xdr:colOff>
      <xdr:row>185</xdr:row>
      <xdr:rowOff>8890</xdr:rowOff>
    </xdr:to>
    <xdr:pic>
      <xdr:nvPicPr>
        <xdr:cNvPr id="2834" name="Picture 2"/>
        <xdr:cNvPicPr>
          <a:picLocks noChangeAspect="1"/>
        </xdr:cNvPicPr>
      </xdr:nvPicPr>
      <xdr:blipFill>
        <a:blip r:embed="rId1"/>
        <a:stretch>
          <a:fillRect/>
        </a:stretch>
      </xdr:blipFill>
      <xdr:spPr>
        <a:xfrm rot="5400000">
          <a:off x="13781405" y="35241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53"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54"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55"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56"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57"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58"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59"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0"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1"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2"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3"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4"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5"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6"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7"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8"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69"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0"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1"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2"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3"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4"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5"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6"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7"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8"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79"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80"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81"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82"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83"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13</xdr:row>
      <xdr:rowOff>0</xdr:rowOff>
    </xdr:from>
    <xdr:to>
      <xdr:col>8</xdr:col>
      <xdr:colOff>11430</xdr:colOff>
      <xdr:row>13</xdr:row>
      <xdr:rowOff>8890</xdr:rowOff>
    </xdr:to>
    <xdr:pic>
      <xdr:nvPicPr>
        <xdr:cNvPr id="2984" name="Picture 2"/>
        <xdr:cNvPicPr>
          <a:picLocks noChangeAspect="1"/>
        </xdr:cNvPicPr>
      </xdr:nvPicPr>
      <xdr:blipFill>
        <a:blip r:embed="rId1"/>
        <a:stretch>
          <a:fillRect/>
        </a:stretch>
      </xdr:blipFill>
      <xdr:spPr>
        <a:xfrm rot="5400000">
          <a:off x="13781405" y="2475230"/>
          <a:ext cx="8890" cy="11430"/>
        </a:xfrm>
        <a:prstGeom prst="rect">
          <a:avLst/>
        </a:prstGeom>
        <a:noFill/>
        <a:ln w="1">
          <a:noFill/>
        </a:ln>
      </xdr:spPr>
    </xdr:pic>
    <xdr:clientData/>
  </xdr:twoCellAnchor>
  <xdr:twoCellAnchor editAs="oneCell">
    <xdr:from>
      <xdr:col>8</xdr:col>
      <xdr:colOff>0</xdr:colOff>
      <xdr:row>12</xdr:row>
      <xdr:rowOff>0</xdr:rowOff>
    </xdr:from>
    <xdr:to>
      <xdr:col>8</xdr:col>
      <xdr:colOff>9525</xdr:colOff>
      <xdr:row>12</xdr:row>
      <xdr:rowOff>10160</xdr:rowOff>
    </xdr:to>
    <xdr:pic>
      <xdr:nvPicPr>
        <xdr:cNvPr id="2985" name="Picture 2"/>
        <xdr:cNvPicPr>
          <a:picLocks noChangeAspect="1"/>
        </xdr:cNvPicPr>
      </xdr:nvPicPr>
      <xdr:blipFill>
        <a:blip r:embed="rId1"/>
        <a:stretch>
          <a:fillRect/>
        </a:stretch>
      </xdr:blipFill>
      <xdr:spPr>
        <a:xfrm rot="5400000">
          <a:off x="13779500" y="2286000"/>
          <a:ext cx="10160" cy="9525"/>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86"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87"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88"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89"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0"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1"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2"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3"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4"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5"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6"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7"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8"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2999"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0"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1"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2"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3"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4"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5"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6"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7"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8"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09"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10"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11"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12"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13"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14"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15"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16"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9</xdr:row>
      <xdr:rowOff>0</xdr:rowOff>
    </xdr:from>
    <xdr:to>
      <xdr:col>8</xdr:col>
      <xdr:colOff>11430</xdr:colOff>
      <xdr:row>9</xdr:row>
      <xdr:rowOff>8890</xdr:rowOff>
    </xdr:to>
    <xdr:pic>
      <xdr:nvPicPr>
        <xdr:cNvPr id="3017" name="Picture 2"/>
        <xdr:cNvPicPr>
          <a:picLocks noChangeAspect="1"/>
        </xdr:cNvPicPr>
      </xdr:nvPicPr>
      <xdr:blipFill>
        <a:blip r:embed="rId1"/>
        <a:stretch>
          <a:fillRect/>
        </a:stretch>
      </xdr:blipFill>
      <xdr:spPr>
        <a:xfrm rot="5400000">
          <a:off x="13781405" y="1713230"/>
          <a:ext cx="8890" cy="11430"/>
        </a:xfrm>
        <a:prstGeom prst="rect">
          <a:avLst/>
        </a:prstGeom>
        <a:noFill/>
        <a:ln w="1">
          <a:noFill/>
        </a:ln>
      </xdr:spPr>
    </xdr:pic>
    <xdr:clientData/>
  </xdr:twoCellAnchor>
  <xdr:twoCellAnchor editAs="oneCell">
    <xdr:from>
      <xdr:col>8</xdr:col>
      <xdr:colOff>0</xdr:colOff>
      <xdr:row>8</xdr:row>
      <xdr:rowOff>0</xdr:rowOff>
    </xdr:from>
    <xdr:to>
      <xdr:col>8</xdr:col>
      <xdr:colOff>9525</xdr:colOff>
      <xdr:row>8</xdr:row>
      <xdr:rowOff>10160</xdr:rowOff>
    </xdr:to>
    <xdr:pic>
      <xdr:nvPicPr>
        <xdr:cNvPr id="3018" name="Picture 2"/>
        <xdr:cNvPicPr>
          <a:picLocks noChangeAspect="1"/>
        </xdr:cNvPicPr>
      </xdr:nvPicPr>
      <xdr:blipFill>
        <a:blip r:embed="rId1"/>
        <a:stretch>
          <a:fillRect/>
        </a:stretch>
      </xdr:blipFill>
      <xdr:spPr>
        <a:xfrm rot="5400000">
          <a:off x="13779500" y="1524000"/>
          <a:ext cx="10160" cy="9525"/>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19"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0"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1"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2"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3"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4"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5"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6"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7"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8"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29"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0"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1"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2"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3"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4"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5"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6"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7"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8"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39"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0"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1"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2"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3"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4"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5"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6"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7"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8"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49"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36</xdr:row>
      <xdr:rowOff>0</xdr:rowOff>
    </xdr:from>
    <xdr:to>
      <xdr:col>8</xdr:col>
      <xdr:colOff>11430</xdr:colOff>
      <xdr:row>36</xdr:row>
      <xdr:rowOff>8890</xdr:rowOff>
    </xdr:to>
    <xdr:pic>
      <xdr:nvPicPr>
        <xdr:cNvPr id="3050" name="Picture 2"/>
        <xdr:cNvPicPr>
          <a:picLocks noChangeAspect="1"/>
        </xdr:cNvPicPr>
      </xdr:nvPicPr>
      <xdr:blipFill>
        <a:blip r:embed="rId1"/>
        <a:stretch>
          <a:fillRect/>
        </a:stretch>
      </xdr:blipFill>
      <xdr:spPr>
        <a:xfrm rot="5400000">
          <a:off x="13781405" y="6856730"/>
          <a:ext cx="8890" cy="11430"/>
        </a:xfrm>
        <a:prstGeom prst="rect">
          <a:avLst/>
        </a:prstGeom>
        <a:noFill/>
        <a:ln w="1">
          <a:noFill/>
        </a:ln>
      </xdr:spPr>
    </xdr:pic>
    <xdr:clientData/>
  </xdr:twoCellAnchor>
  <xdr:twoCellAnchor editAs="oneCell">
    <xdr:from>
      <xdr:col>8</xdr:col>
      <xdr:colOff>0</xdr:colOff>
      <xdr:row>35</xdr:row>
      <xdr:rowOff>0</xdr:rowOff>
    </xdr:from>
    <xdr:to>
      <xdr:col>8</xdr:col>
      <xdr:colOff>9525</xdr:colOff>
      <xdr:row>35</xdr:row>
      <xdr:rowOff>10160</xdr:rowOff>
    </xdr:to>
    <xdr:pic>
      <xdr:nvPicPr>
        <xdr:cNvPr id="3051" name="Picture 2"/>
        <xdr:cNvPicPr>
          <a:picLocks noChangeAspect="1"/>
        </xdr:cNvPicPr>
      </xdr:nvPicPr>
      <xdr:blipFill>
        <a:blip r:embed="rId1"/>
        <a:stretch>
          <a:fillRect/>
        </a:stretch>
      </xdr:blipFill>
      <xdr:spPr>
        <a:xfrm rot="5400000">
          <a:off x="13779500" y="6667500"/>
          <a:ext cx="10160" cy="9525"/>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52"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53"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54"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55"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56"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57"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58"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59"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0"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1"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2"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3"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4"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5"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6"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7"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8"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69"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0"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1"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2"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3"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4"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5"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6"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7"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8"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79"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80"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81"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82"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44</xdr:row>
      <xdr:rowOff>0</xdr:rowOff>
    </xdr:from>
    <xdr:to>
      <xdr:col>8</xdr:col>
      <xdr:colOff>11430</xdr:colOff>
      <xdr:row>44</xdr:row>
      <xdr:rowOff>8890</xdr:rowOff>
    </xdr:to>
    <xdr:pic>
      <xdr:nvPicPr>
        <xdr:cNvPr id="3083" name="Picture 2"/>
        <xdr:cNvPicPr>
          <a:picLocks noChangeAspect="1"/>
        </xdr:cNvPicPr>
      </xdr:nvPicPr>
      <xdr:blipFill>
        <a:blip r:embed="rId1"/>
        <a:stretch>
          <a:fillRect/>
        </a:stretch>
      </xdr:blipFill>
      <xdr:spPr>
        <a:xfrm rot="5400000">
          <a:off x="13781405" y="8380730"/>
          <a:ext cx="8890" cy="11430"/>
        </a:xfrm>
        <a:prstGeom prst="rect">
          <a:avLst/>
        </a:prstGeom>
        <a:noFill/>
        <a:ln w="1">
          <a:noFill/>
        </a:ln>
      </xdr:spPr>
    </xdr:pic>
    <xdr:clientData/>
  </xdr:twoCellAnchor>
  <xdr:twoCellAnchor editAs="oneCell">
    <xdr:from>
      <xdr:col>8</xdr:col>
      <xdr:colOff>0</xdr:colOff>
      <xdr:row>43</xdr:row>
      <xdr:rowOff>0</xdr:rowOff>
    </xdr:from>
    <xdr:to>
      <xdr:col>8</xdr:col>
      <xdr:colOff>9525</xdr:colOff>
      <xdr:row>43</xdr:row>
      <xdr:rowOff>10160</xdr:rowOff>
    </xdr:to>
    <xdr:pic>
      <xdr:nvPicPr>
        <xdr:cNvPr id="3084" name="Picture 2"/>
        <xdr:cNvPicPr>
          <a:picLocks noChangeAspect="1"/>
        </xdr:cNvPicPr>
      </xdr:nvPicPr>
      <xdr:blipFill>
        <a:blip r:embed="rId1"/>
        <a:stretch>
          <a:fillRect/>
        </a:stretch>
      </xdr:blipFill>
      <xdr:spPr>
        <a:xfrm rot="5400000">
          <a:off x="13779500" y="8191500"/>
          <a:ext cx="10160" cy="9525"/>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85"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86"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87"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88"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89"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0"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1"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2"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3"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4"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5"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6"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7"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8"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099"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0"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1"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2"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3"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4"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5"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6"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7"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8"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09"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10"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11"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12"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13"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14"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15"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55</xdr:row>
      <xdr:rowOff>0</xdr:rowOff>
    </xdr:from>
    <xdr:to>
      <xdr:col>8</xdr:col>
      <xdr:colOff>11430</xdr:colOff>
      <xdr:row>55</xdr:row>
      <xdr:rowOff>8890</xdr:rowOff>
    </xdr:to>
    <xdr:pic>
      <xdr:nvPicPr>
        <xdr:cNvPr id="3116" name="Picture 2"/>
        <xdr:cNvPicPr>
          <a:picLocks noChangeAspect="1"/>
        </xdr:cNvPicPr>
      </xdr:nvPicPr>
      <xdr:blipFill>
        <a:blip r:embed="rId1"/>
        <a:stretch>
          <a:fillRect/>
        </a:stretch>
      </xdr:blipFill>
      <xdr:spPr>
        <a:xfrm rot="5400000">
          <a:off x="13781405" y="10476230"/>
          <a:ext cx="8890" cy="11430"/>
        </a:xfrm>
        <a:prstGeom prst="rect">
          <a:avLst/>
        </a:prstGeom>
        <a:noFill/>
        <a:ln w="1">
          <a:noFill/>
        </a:ln>
      </xdr:spPr>
    </xdr:pic>
    <xdr:clientData/>
  </xdr:twoCellAnchor>
  <xdr:twoCellAnchor editAs="oneCell">
    <xdr:from>
      <xdr:col>8</xdr:col>
      <xdr:colOff>0</xdr:colOff>
      <xdr:row>54</xdr:row>
      <xdr:rowOff>0</xdr:rowOff>
    </xdr:from>
    <xdr:to>
      <xdr:col>8</xdr:col>
      <xdr:colOff>9525</xdr:colOff>
      <xdr:row>54</xdr:row>
      <xdr:rowOff>10160</xdr:rowOff>
    </xdr:to>
    <xdr:pic>
      <xdr:nvPicPr>
        <xdr:cNvPr id="3117" name="Picture 2"/>
        <xdr:cNvPicPr>
          <a:picLocks noChangeAspect="1"/>
        </xdr:cNvPicPr>
      </xdr:nvPicPr>
      <xdr:blipFill>
        <a:blip r:embed="rId1"/>
        <a:stretch>
          <a:fillRect/>
        </a:stretch>
      </xdr:blipFill>
      <xdr:spPr>
        <a:xfrm rot="5400000">
          <a:off x="13779500" y="10287000"/>
          <a:ext cx="10160" cy="9525"/>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18"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19"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0"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1"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2"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3"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4"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5"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6"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7"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8"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29"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0"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1"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2"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3"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4"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5"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6"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7"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8"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39"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0"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1"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2"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3"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4"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5"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6"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7"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8"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73</xdr:row>
      <xdr:rowOff>0</xdr:rowOff>
    </xdr:from>
    <xdr:to>
      <xdr:col>8</xdr:col>
      <xdr:colOff>11430</xdr:colOff>
      <xdr:row>73</xdr:row>
      <xdr:rowOff>8890</xdr:rowOff>
    </xdr:to>
    <xdr:pic>
      <xdr:nvPicPr>
        <xdr:cNvPr id="3149" name="Picture 2"/>
        <xdr:cNvPicPr>
          <a:picLocks noChangeAspect="1"/>
        </xdr:cNvPicPr>
      </xdr:nvPicPr>
      <xdr:blipFill>
        <a:blip r:embed="rId1"/>
        <a:stretch>
          <a:fillRect/>
        </a:stretch>
      </xdr:blipFill>
      <xdr:spPr>
        <a:xfrm rot="5400000">
          <a:off x="13781405" y="13905230"/>
          <a:ext cx="8890" cy="11430"/>
        </a:xfrm>
        <a:prstGeom prst="rect">
          <a:avLst/>
        </a:prstGeom>
        <a:noFill/>
        <a:ln w="1">
          <a:noFill/>
        </a:ln>
      </xdr:spPr>
    </xdr:pic>
    <xdr:clientData/>
  </xdr:twoCellAnchor>
  <xdr:twoCellAnchor editAs="oneCell">
    <xdr:from>
      <xdr:col>8</xdr:col>
      <xdr:colOff>0</xdr:colOff>
      <xdr:row>72</xdr:row>
      <xdr:rowOff>0</xdr:rowOff>
    </xdr:from>
    <xdr:to>
      <xdr:col>8</xdr:col>
      <xdr:colOff>9525</xdr:colOff>
      <xdr:row>72</xdr:row>
      <xdr:rowOff>10160</xdr:rowOff>
    </xdr:to>
    <xdr:pic>
      <xdr:nvPicPr>
        <xdr:cNvPr id="3150" name="Picture 2"/>
        <xdr:cNvPicPr>
          <a:picLocks noChangeAspect="1"/>
        </xdr:cNvPicPr>
      </xdr:nvPicPr>
      <xdr:blipFill>
        <a:blip r:embed="rId1"/>
        <a:stretch>
          <a:fillRect/>
        </a:stretch>
      </xdr:blipFill>
      <xdr:spPr>
        <a:xfrm rot="5400000">
          <a:off x="13779500" y="13716000"/>
          <a:ext cx="10160" cy="9525"/>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51"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52"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53"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54"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55"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56"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57"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58"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59"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0"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1"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2"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3"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4"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5"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6"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7"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8"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69"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0"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1"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2"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3"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4"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5"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6"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7"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8"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79"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80"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81"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11430</xdr:colOff>
      <xdr:row>91</xdr:row>
      <xdr:rowOff>8890</xdr:rowOff>
    </xdr:to>
    <xdr:pic>
      <xdr:nvPicPr>
        <xdr:cNvPr id="3182" name="Picture 2"/>
        <xdr:cNvPicPr>
          <a:picLocks noChangeAspect="1"/>
        </xdr:cNvPicPr>
      </xdr:nvPicPr>
      <xdr:blipFill>
        <a:blip r:embed="rId1"/>
        <a:stretch>
          <a:fillRect/>
        </a:stretch>
      </xdr:blipFill>
      <xdr:spPr>
        <a:xfrm rot="5400000">
          <a:off x="13781405" y="17334230"/>
          <a:ext cx="8890" cy="11430"/>
        </a:xfrm>
        <a:prstGeom prst="rect">
          <a:avLst/>
        </a:prstGeom>
        <a:noFill/>
        <a:ln w="1">
          <a:noFill/>
        </a:ln>
      </xdr:spPr>
    </xdr:pic>
    <xdr:clientData/>
  </xdr:twoCellAnchor>
  <xdr:twoCellAnchor editAs="oneCell">
    <xdr:from>
      <xdr:col>8</xdr:col>
      <xdr:colOff>0</xdr:colOff>
      <xdr:row>90</xdr:row>
      <xdr:rowOff>0</xdr:rowOff>
    </xdr:from>
    <xdr:to>
      <xdr:col>8</xdr:col>
      <xdr:colOff>9525</xdr:colOff>
      <xdr:row>90</xdr:row>
      <xdr:rowOff>10160</xdr:rowOff>
    </xdr:to>
    <xdr:pic>
      <xdr:nvPicPr>
        <xdr:cNvPr id="3183" name="Picture 2"/>
        <xdr:cNvPicPr>
          <a:picLocks noChangeAspect="1"/>
        </xdr:cNvPicPr>
      </xdr:nvPicPr>
      <xdr:blipFill>
        <a:blip r:embed="rId1"/>
        <a:stretch>
          <a:fillRect/>
        </a:stretch>
      </xdr:blipFill>
      <xdr:spPr>
        <a:xfrm rot="5400000">
          <a:off x="13779500" y="17145000"/>
          <a:ext cx="10160" cy="9525"/>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84"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85"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86"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87"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88"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89"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0"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1"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2"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3"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4"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5"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6"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7"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8"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199"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0"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1"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2"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3"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4"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5"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6"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7"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8"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09"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10"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11"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12"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13"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14"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92</xdr:row>
      <xdr:rowOff>0</xdr:rowOff>
    </xdr:from>
    <xdr:to>
      <xdr:col>8</xdr:col>
      <xdr:colOff>11430</xdr:colOff>
      <xdr:row>92</xdr:row>
      <xdr:rowOff>8890</xdr:rowOff>
    </xdr:to>
    <xdr:pic>
      <xdr:nvPicPr>
        <xdr:cNvPr id="3215" name="Picture 2"/>
        <xdr:cNvPicPr>
          <a:picLocks noChangeAspect="1"/>
        </xdr:cNvPicPr>
      </xdr:nvPicPr>
      <xdr:blipFill>
        <a:blip r:embed="rId1"/>
        <a:stretch>
          <a:fillRect/>
        </a:stretch>
      </xdr:blipFill>
      <xdr:spPr>
        <a:xfrm rot="5400000">
          <a:off x="13781405" y="17524730"/>
          <a:ext cx="8890" cy="11430"/>
        </a:xfrm>
        <a:prstGeom prst="rect">
          <a:avLst/>
        </a:prstGeom>
        <a:noFill/>
        <a:ln w="1">
          <a:noFill/>
        </a:ln>
      </xdr:spPr>
    </xdr:pic>
    <xdr:clientData/>
  </xdr:twoCellAnchor>
  <xdr:twoCellAnchor editAs="oneCell">
    <xdr:from>
      <xdr:col>8</xdr:col>
      <xdr:colOff>0</xdr:colOff>
      <xdr:row>91</xdr:row>
      <xdr:rowOff>0</xdr:rowOff>
    </xdr:from>
    <xdr:to>
      <xdr:col>8</xdr:col>
      <xdr:colOff>9525</xdr:colOff>
      <xdr:row>91</xdr:row>
      <xdr:rowOff>10160</xdr:rowOff>
    </xdr:to>
    <xdr:pic>
      <xdr:nvPicPr>
        <xdr:cNvPr id="3216" name="Picture 2"/>
        <xdr:cNvPicPr>
          <a:picLocks noChangeAspect="1"/>
        </xdr:cNvPicPr>
      </xdr:nvPicPr>
      <xdr:blipFill>
        <a:blip r:embed="rId1"/>
        <a:stretch>
          <a:fillRect/>
        </a:stretch>
      </xdr:blipFill>
      <xdr:spPr>
        <a:xfrm rot="5400000">
          <a:off x="13779500" y="17335500"/>
          <a:ext cx="10160" cy="9525"/>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17"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18"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19"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0"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1"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2"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3"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4"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5"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6"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7"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8"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29"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0"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1"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2"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3"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4"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5"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6"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7"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8"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39"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40"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41"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42"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43"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44"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45"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46"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47"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109</xdr:row>
      <xdr:rowOff>0</xdr:rowOff>
    </xdr:from>
    <xdr:to>
      <xdr:col>8</xdr:col>
      <xdr:colOff>11430</xdr:colOff>
      <xdr:row>109</xdr:row>
      <xdr:rowOff>8890</xdr:rowOff>
    </xdr:to>
    <xdr:pic>
      <xdr:nvPicPr>
        <xdr:cNvPr id="3248" name="Picture 2"/>
        <xdr:cNvPicPr>
          <a:picLocks noChangeAspect="1"/>
        </xdr:cNvPicPr>
      </xdr:nvPicPr>
      <xdr:blipFill>
        <a:blip r:embed="rId1"/>
        <a:stretch>
          <a:fillRect/>
        </a:stretch>
      </xdr:blipFill>
      <xdr:spPr>
        <a:xfrm rot="5400000">
          <a:off x="13781405" y="20763230"/>
          <a:ext cx="8890" cy="11430"/>
        </a:xfrm>
        <a:prstGeom prst="rect">
          <a:avLst/>
        </a:prstGeom>
        <a:noFill/>
        <a:ln w="1">
          <a:noFill/>
        </a:ln>
      </xdr:spPr>
    </xdr:pic>
    <xdr:clientData/>
  </xdr:twoCellAnchor>
  <xdr:twoCellAnchor editAs="oneCell">
    <xdr:from>
      <xdr:col>8</xdr:col>
      <xdr:colOff>0</xdr:colOff>
      <xdr:row>108</xdr:row>
      <xdr:rowOff>0</xdr:rowOff>
    </xdr:from>
    <xdr:to>
      <xdr:col>8</xdr:col>
      <xdr:colOff>9525</xdr:colOff>
      <xdr:row>108</xdr:row>
      <xdr:rowOff>10160</xdr:rowOff>
    </xdr:to>
    <xdr:pic>
      <xdr:nvPicPr>
        <xdr:cNvPr id="3249" name="Picture 2"/>
        <xdr:cNvPicPr>
          <a:picLocks noChangeAspect="1"/>
        </xdr:cNvPicPr>
      </xdr:nvPicPr>
      <xdr:blipFill>
        <a:blip r:embed="rId1"/>
        <a:stretch>
          <a:fillRect/>
        </a:stretch>
      </xdr:blipFill>
      <xdr:spPr>
        <a:xfrm rot="5400000">
          <a:off x="13779500" y="20574000"/>
          <a:ext cx="10160" cy="9525"/>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0"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1"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2"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3"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4"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5"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6"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7"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8"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59"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0"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1"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2"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3"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4"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5"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6"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7"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8"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69"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0"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1"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2"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3"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4"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5"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6"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7"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8"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79"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80"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97</xdr:row>
      <xdr:rowOff>0</xdr:rowOff>
    </xdr:from>
    <xdr:to>
      <xdr:col>8</xdr:col>
      <xdr:colOff>11430</xdr:colOff>
      <xdr:row>97</xdr:row>
      <xdr:rowOff>8890</xdr:rowOff>
    </xdr:to>
    <xdr:pic>
      <xdr:nvPicPr>
        <xdr:cNvPr id="3281" name="Picture 2"/>
        <xdr:cNvPicPr>
          <a:picLocks noChangeAspect="1"/>
        </xdr:cNvPicPr>
      </xdr:nvPicPr>
      <xdr:blipFill>
        <a:blip r:embed="rId1"/>
        <a:stretch>
          <a:fillRect/>
        </a:stretch>
      </xdr:blipFill>
      <xdr:spPr>
        <a:xfrm rot="5400000">
          <a:off x="13781405" y="18477230"/>
          <a:ext cx="8890" cy="11430"/>
        </a:xfrm>
        <a:prstGeom prst="rect">
          <a:avLst/>
        </a:prstGeom>
        <a:noFill/>
        <a:ln w="1">
          <a:noFill/>
        </a:ln>
      </xdr:spPr>
    </xdr:pic>
    <xdr:clientData/>
  </xdr:twoCellAnchor>
  <xdr:twoCellAnchor editAs="oneCell">
    <xdr:from>
      <xdr:col>8</xdr:col>
      <xdr:colOff>0</xdr:colOff>
      <xdr:row>96</xdr:row>
      <xdr:rowOff>0</xdr:rowOff>
    </xdr:from>
    <xdr:to>
      <xdr:col>8</xdr:col>
      <xdr:colOff>9525</xdr:colOff>
      <xdr:row>96</xdr:row>
      <xdr:rowOff>10160</xdr:rowOff>
    </xdr:to>
    <xdr:pic>
      <xdr:nvPicPr>
        <xdr:cNvPr id="3282" name="Picture 2"/>
        <xdr:cNvPicPr>
          <a:picLocks noChangeAspect="1"/>
        </xdr:cNvPicPr>
      </xdr:nvPicPr>
      <xdr:blipFill>
        <a:blip r:embed="rId1"/>
        <a:stretch>
          <a:fillRect/>
        </a:stretch>
      </xdr:blipFill>
      <xdr:spPr>
        <a:xfrm rot="5400000">
          <a:off x="13779500" y="18288000"/>
          <a:ext cx="10160" cy="9525"/>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83"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84"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85"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86"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87"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88"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89"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0"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1"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2"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3"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4"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5"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6"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7"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8"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299"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0"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1"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2"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3"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4"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5"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6"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7"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8"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09"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10"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11"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12"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13"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155</xdr:row>
      <xdr:rowOff>0</xdr:rowOff>
    </xdr:from>
    <xdr:to>
      <xdr:col>8</xdr:col>
      <xdr:colOff>11430</xdr:colOff>
      <xdr:row>155</xdr:row>
      <xdr:rowOff>8890</xdr:rowOff>
    </xdr:to>
    <xdr:pic>
      <xdr:nvPicPr>
        <xdr:cNvPr id="3314" name="Picture 2"/>
        <xdr:cNvPicPr>
          <a:picLocks noChangeAspect="1"/>
        </xdr:cNvPicPr>
      </xdr:nvPicPr>
      <xdr:blipFill>
        <a:blip r:embed="rId1"/>
        <a:stretch>
          <a:fillRect/>
        </a:stretch>
      </xdr:blipFill>
      <xdr:spPr>
        <a:xfrm rot="5400000">
          <a:off x="13781405" y="29526230"/>
          <a:ext cx="8890" cy="11430"/>
        </a:xfrm>
        <a:prstGeom prst="rect">
          <a:avLst/>
        </a:prstGeom>
        <a:noFill/>
        <a:ln w="1">
          <a:noFill/>
        </a:ln>
      </xdr:spPr>
    </xdr:pic>
    <xdr:clientData/>
  </xdr:twoCellAnchor>
  <xdr:twoCellAnchor editAs="oneCell">
    <xdr:from>
      <xdr:col>8</xdr:col>
      <xdr:colOff>0</xdr:colOff>
      <xdr:row>154</xdr:row>
      <xdr:rowOff>0</xdr:rowOff>
    </xdr:from>
    <xdr:to>
      <xdr:col>8</xdr:col>
      <xdr:colOff>9525</xdr:colOff>
      <xdr:row>154</xdr:row>
      <xdr:rowOff>10160</xdr:rowOff>
    </xdr:to>
    <xdr:pic>
      <xdr:nvPicPr>
        <xdr:cNvPr id="3315" name="Picture 2"/>
        <xdr:cNvPicPr>
          <a:picLocks noChangeAspect="1"/>
        </xdr:cNvPicPr>
      </xdr:nvPicPr>
      <xdr:blipFill>
        <a:blip r:embed="rId1"/>
        <a:stretch>
          <a:fillRect/>
        </a:stretch>
      </xdr:blipFill>
      <xdr:spPr>
        <a:xfrm rot="5400000">
          <a:off x="13779500" y="29337000"/>
          <a:ext cx="10160" cy="9525"/>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16"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17"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18"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19"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0"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1"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2"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3"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4"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5"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6"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7"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8"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29"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0"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1"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2"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3"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4"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5"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6"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7"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8"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39"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40"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41"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42"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43"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44"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45"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46"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117</xdr:row>
      <xdr:rowOff>0</xdr:rowOff>
    </xdr:from>
    <xdr:to>
      <xdr:col>8</xdr:col>
      <xdr:colOff>11430</xdr:colOff>
      <xdr:row>117</xdr:row>
      <xdr:rowOff>8890</xdr:rowOff>
    </xdr:to>
    <xdr:pic>
      <xdr:nvPicPr>
        <xdr:cNvPr id="3347" name="Picture 2"/>
        <xdr:cNvPicPr>
          <a:picLocks noChangeAspect="1"/>
        </xdr:cNvPicPr>
      </xdr:nvPicPr>
      <xdr:blipFill>
        <a:blip r:embed="rId1"/>
        <a:stretch>
          <a:fillRect/>
        </a:stretch>
      </xdr:blipFill>
      <xdr:spPr>
        <a:xfrm rot="5400000">
          <a:off x="13781405" y="22287230"/>
          <a:ext cx="8890" cy="11430"/>
        </a:xfrm>
        <a:prstGeom prst="rect">
          <a:avLst/>
        </a:prstGeom>
        <a:noFill/>
        <a:ln w="1">
          <a:noFill/>
        </a:ln>
      </xdr:spPr>
    </xdr:pic>
    <xdr:clientData/>
  </xdr:twoCellAnchor>
  <xdr:twoCellAnchor editAs="oneCell">
    <xdr:from>
      <xdr:col>8</xdr:col>
      <xdr:colOff>0</xdr:colOff>
      <xdr:row>116</xdr:row>
      <xdr:rowOff>0</xdr:rowOff>
    </xdr:from>
    <xdr:to>
      <xdr:col>8</xdr:col>
      <xdr:colOff>9525</xdr:colOff>
      <xdr:row>116</xdr:row>
      <xdr:rowOff>10160</xdr:rowOff>
    </xdr:to>
    <xdr:pic>
      <xdr:nvPicPr>
        <xdr:cNvPr id="3348" name="Picture 2"/>
        <xdr:cNvPicPr>
          <a:picLocks noChangeAspect="1"/>
        </xdr:cNvPicPr>
      </xdr:nvPicPr>
      <xdr:blipFill>
        <a:blip r:embed="rId1"/>
        <a:stretch>
          <a:fillRect/>
        </a:stretch>
      </xdr:blipFill>
      <xdr:spPr>
        <a:xfrm rot="5400000">
          <a:off x="13779500" y="22098000"/>
          <a:ext cx="10160" cy="9525"/>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49"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0"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1"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2"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3"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4"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5"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6"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7"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8"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59"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0"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1"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2"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3"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4"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5"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6"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7"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8"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69"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0"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1"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2"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3"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4"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5"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6"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7"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8"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79"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122</xdr:row>
      <xdr:rowOff>0</xdr:rowOff>
    </xdr:from>
    <xdr:to>
      <xdr:col>8</xdr:col>
      <xdr:colOff>11430</xdr:colOff>
      <xdr:row>122</xdr:row>
      <xdr:rowOff>8890</xdr:rowOff>
    </xdr:to>
    <xdr:pic>
      <xdr:nvPicPr>
        <xdr:cNvPr id="3380" name="Picture 2"/>
        <xdr:cNvPicPr>
          <a:picLocks noChangeAspect="1"/>
        </xdr:cNvPicPr>
      </xdr:nvPicPr>
      <xdr:blipFill>
        <a:blip r:embed="rId1"/>
        <a:stretch>
          <a:fillRect/>
        </a:stretch>
      </xdr:blipFill>
      <xdr:spPr>
        <a:xfrm rot="5400000">
          <a:off x="13781405" y="23239730"/>
          <a:ext cx="8890" cy="11430"/>
        </a:xfrm>
        <a:prstGeom prst="rect">
          <a:avLst/>
        </a:prstGeom>
        <a:noFill/>
        <a:ln w="1">
          <a:noFill/>
        </a:ln>
      </xdr:spPr>
    </xdr:pic>
    <xdr:clientData/>
  </xdr:twoCellAnchor>
  <xdr:twoCellAnchor editAs="oneCell">
    <xdr:from>
      <xdr:col>8</xdr:col>
      <xdr:colOff>0</xdr:colOff>
      <xdr:row>121</xdr:row>
      <xdr:rowOff>0</xdr:rowOff>
    </xdr:from>
    <xdr:to>
      <xdr:col>8</xdr:col>
      <xdr:colOff>9525</xdr:colOff>
      <xdr:row>121</xdr:row>
      <xdr:rowOff>10160</xdr:rowOff>
    </xdr:to>
    <xdr:pic>
      <xdr:nvPicPr>
        <xdr:cNvPr id="3381" name="Picture 2"/>
        <xdr:cNvPicPr>
          <a:picLocks noChangeAspect="1"/>
        </xdr:cNvPicPr>
      </xdr:nvPicPr>
      <xdr:blipFill>
        <a:blip r:embed="rId1"/>
        <a:stretch>
          <a:fillRect/>
        </a:stretch>
      </xdr:blipFill>
      <xdr:spPr>
        <a:xfrm rot="5400000">
          <a:off x="13779500" y="23050500"/>
          <a:ext cx="10160" cy="9525"/>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82"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83"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84"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85"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86"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87"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88"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89"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0"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1"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2"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3"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4"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5"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6"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7"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8"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399"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0"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1"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2"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3"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4"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5"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6"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7"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8"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09"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10"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11"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12"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137</xdr:row>
      <xdr:rowOff>0</xdr:rowOff>
    </xdr:from>
    <xdr:to>
      <xdr:col>8</xdr:col>
      <xdr:colOff>11430</xdr:colOff>
      <xdr:row>137</xdr:row>
      <xdr:rowOff>8890</xdr:rowOff>
    </xdr:to>
    <xdr:pic>
      <xdr:nvPicPr>
        <xdr:cNvPr id="3413" name="Picture 2"/>
        <xdr:cNvPicPr>
          <a:picLocks noChangeAspect="1"/>
        </xdr:cNvPicPr>
      </xdr:nvPicPr>
      <xdr:blipFill>
        <a:blip r:embed="rId1"/>
        <a:stretch>
          <a:fillRect/>
        </a:stretch>
      </xdr:blipFill>
      <xdr:spPr>
        <a:xfrm rot="5400000">
          <a:off x="13781405" y="26097230"/>
          <a:ext cx="8890" cy="11430"/>
        </a:xfrm>
        <a:prstGeom prst="rect">
          <a:avLst/>
        </a:prstGeom>
        <a:noFill/>
        <a:ln w="1">
          <a:noFill/>
        </a:ln>
      </xdr:spPr>
    </xdr:pic>
    <xdr:clientData/>
  </xdr:twoCellAnchor>
  <xdr:twoCellAnchor editAs="oneCell">
    <xdr:from>
      <xdr:col>8</xdr:col>
      <xdr:colOff>0</xdr:colOff>
      <xdr:row>136</xdr:row>
      <xdr:rowOff>0</xdr:rowOff>
    </xdr:from>
    <xdr:to>
      <xdr:col>8</xdr:col>
      <xdr:colOff>9525</xdr:colOff>
      <xdr:row>136</xdr:row>
      <xdr:rowOff>10160</xdr:rowOff>
    </xdr:to>
    <xdr:pic>
      <xdr:nvPicPr>
        <xdr:cNvPr id="3414" name="Picture 2"/>
        <xdr:cNvPicPr>
          <a:picLocks noChangeAspect="1"/>
        </xdr:cNvPicPr>
      </xdr:nvPicPr>
      <xdr:blipFill>
        <a:blip r:embed="rId1"/>
        <a:stretch>
          <a:fillRect/>
        </a:stretch>
      </xdr:blipFill>
      <xdr:spPr>
        <a:xfrm rot="5400000">
          <a:off x="13779500" y="25908000"/>
          <a:ext cx="10160" cy="9525"/>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15"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16"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17"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18"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19"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0"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1"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2"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3"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4"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5"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6"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7"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8"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29"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0"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1"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2"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3"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4"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5"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6"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7"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8"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39"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40"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41"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42"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43"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44"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45"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131</xdr:row>
      <xdr:rowOff>0</xdr:rowOff>
    </xdr:from>
    <xdr:to>
      <xdr:col>8</xdr:col>
      <xdr:colOff>11430</xdr:colOff>
      <xdr:row>131</xdr:row>
      <xdr:rowOff>8890</xdr:rowOff>
    </xdr:to>
    <xdr:pic>
      <xdr:nvPicPr>
        <xdr:cNvPr id="3446" name="Picture 2"/>
        <xdr:cNvPicPr>
          <a:picLocks noChangeAspect="1"/>
        </xdr:cNvPicPr>
      </xdr:nvPicPr>
      <xdr:blipFill>
        <a:blip r:embed="rId1"/>
        <a:stretch>
          <a:fillRect/>
        </a:stretch>
      </xdr:blipFill>
      <xdr:spPr>
        <a:xfrm rot="5400000">
          <a:off x="13781405" y="24954230"/>
          <a:ext cx="8890" cy="11430"/>
        </a:xfrm>
        <a:prstGeom prst="rect">
          <a:avLst/>
        </a:prstGeom>
        <a:noFill/>
        <a:ln w="1">
          <a:noFill/>
        </a:ln>
      </xdr:spPr>
    </xdr:pic>
    <xdr:clientData/>
  </xdr:twoCellAnchor>
  <xdr:twoCellAnchor editAs="oneCell">
    <xdr:from>
      <xdr:col>8</xdr:col>
      <xdr:colOff>0</xdr:colOff>
      <xdr:row>130</xdr:row>
      <xdr:rowOff>0</xdr:rowOff>
    </xdr:from>
    <xdr:to>
      <xdr:col>8</xdr:col>
      <xdr:colOff>9525</xdr:colOff>
      <xdr:row>130</xdr:row>
      <xdr:rowOff>10160</xdr:rowOff>
    </xdr:to>
    <xdr:pic>
      <xdr:nvPicPr>
        <xdr:cNvPr id="3447" name="Picture 2"/>
        <xdr:cNvPicPr>
          <a:picLocks noChangeAspect="1"/>
        </xdr:cNvPicPr>
      </xdr:nvPicPr>
      <xdr:blipFill>
        <a:blip r:embed="rId1"/>
        <a:stretch>
          <a:fillRect/>
        </a:stretch>
      </xdr:blipFill>
      <xdr:spPr>
        <a:xfrm rot="5400000">
          <a:off x="13779500" y="24765000"/>
          <a:ext cx="10160" cy="9525"/>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48"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49"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0"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1"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2"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3"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4"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5"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6"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7"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8"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59"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0"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1"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2"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3"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4"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5"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6"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7"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8"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69"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0"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1"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2"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3"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4"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5"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6"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7"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8"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133</xdr:row>
      <xdr:rowOff>0</xdr:rowOff>
    </xdr:from>
    <xdr:to>
      <xdr:col>8</xdr:col>
      <xdr:colOff>11430</xdr:colOff>
      <xdr:row>133</xdr:row>
      <xdr:rowOff>8890</xdr:rowOff>
    </xdr:to>
    <xdr:pic>
      <xdr:nvPicPr>
        <xdr:cNvPr id="3479" name="Picture 2"/>
        <xdr:cNvPicPr>
          <a:picLocks noChangeAspect="1"/>
        </xdr:cNvPicPr>
      </xdr:nvPicPr>
      <xdr:blipFill>
        <a:blip r:embed="rId1"/>
        <a:stretch>
          <a:fillRect/>
        </a:stretch>
      </xdr:blipFill>
      <xdr:spPr>
        <a:xfrm rot="5400000">
          <a:off x="13781405" y="25335230"/>
          <a:ext cx="8890" cy="11430"/>
        </a:xfrm>
        <a:prstGeom prst="rect">
          <a:avLst/>
        </a:prstGeom>
        <a:noFill/>
        <a:ln w="1">
          <a:noFill/>
        </a:ln>
      </xdr:spPr>
    </xdr:pic>
    <xdr:clientData/>
  </xdr:twoCellAnchor>
  <xdr:twoCellAnchor editAs="oneCell">
    <xdr:from>
      <xdr:col>8</xdr:col>
      <xdr:colOff>0</xdr:colOff>
      <xdr:row>132</xdr:row>
      <xdr:rowOff>0</xdr:rowOff>
    </xdr:from>
    <xdr:to>
      <xdr:col>8</xdr:col>
      <xdr:colOff>9525</xdr:colOff>
      <xdr:row>132</xdr:row>
      <xdr:rowOff>10160</xdr:rowOff>
    </xdr:to>
    <xdr:pic>
      <xdr:nvPicPr>
        <xdr:cNvPr id="3480" name="Picture 2"/>
        <xdr:cNvPicPr>
          <a:picLocks noChangeAspect="1"/>
        </xdr:cNvPicPr>
      </xdr:nvPicPr>
      <xdr:blipFill>
        <a:blip r:embed="rId1"/>
        <a:stretch>
          <a:fillRect/>
        </a:stretch>
      </xdr:blipFill>
      <xdr:spPr>
        <a:xfrm rot="5400000">
          <a:off x="13779500" y="25146000"/>
          <a:ext cx="10160" cy="9525"/>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81"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82"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83"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84"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85"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86"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87"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88"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89"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0"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1"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2"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3"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4"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5"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6"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7"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8"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499"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0"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1"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2"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3"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4"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5"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6"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7"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8"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09"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10"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11"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21</xdr:row>
      <xdr:rowOff>0</xdr:rowOff>
    </xdr:from>
    <xdr:to>
      <xdr:col>8</xdr:col>
      <xdr:colOff>11430</xdr:colOff>
      <xdr:row>21</xdr:row>
      <xdr:rowOff>8890</xdr:rowOff>
    </xdr:to>
    <xdr:pic>
      <xdr:nvPicPr>
        <xdr:cNvPr id="3512" name="Picture 2"/>
        <xdr:cNvPicPr>
          <a:picLocks noChangeAspect="1"/>
        </xdr:cNvPicPr>
      </xdr:nvPicPr>
      <xdr:blipFill>
        <a:blip r:embed="rId1"/>
        <a:stretch>
          <a:fillRect/>
        </a:stretch>
      </xdr:blipFill>
      <xdr:spPr>
        <a:xfrm rot="5400000">
          <a:off x="13781405" y="3999230"/>
          <a:ext cx="8890" cy="11430"/>
        </a:xfrm>
        <a:prstGeom prst="rect">
          <a:avLst/>
        </a:prstGeom>
        <a:noFill/>
        <a:ln w="1">
          <a:noFill/>
        </a:ln>
      </xdr:spPr>
    </xdr:pic>
    <xdr:clientData/>
  </xdr:twoCellAnchor>
  <xdr:twoCellAnchor editAs="oneCell">
    <xdr:from>
      <xdr:col>8</xdr:col>
      <xdr:colOff>0</xdr:colOff>
      <xdr:row>20</xdr:row>
      <xdr:rowOff>0</xdr:rowOff>
    </xdr:from>
    <xdr:to>
      <xdr:col>8</xdr:col>
      <xdr:colOff>9525</xdr:colOff>
      <xdr:row>20</xdr:row>
      <xdr:rowOff>10160</xdr:rowOff>
    </xdr:to>
    <xdr:pic>
      <xdr:nvPicPr>
        <xdr:cNvPr id="3513" name="Picture 2"/>
        <xdr:cNvPicPr>
          <a:picLocks noChangeAspect="1"/>
        </xdr:cNvPicPr>
      </xdr:nvPicPr>
      <xdr:blipFill>
        <a:blip r:embed="rId1"/>
        <a:stretch>
          <a:fillRect/>
        </a:stretch>
      </xdr:blipFill>
      <xdr:spPr>
        <a:xfrm rot="5400000">
          <a:off x="13779500" y="3810000"/>
          <a:ext cx="10160" cy="9525"/>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14"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15"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16"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17"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18"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19"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0"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1"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2"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3"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4"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5"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6"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7"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8"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29"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0"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1"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2"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3"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4"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5"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6"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7"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8"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39"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40"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41"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42"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43"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44"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11430</xdr:colOff>
      <xdr:row>23</xdr:row>
      <xdr:rowOff>8890</xdr:rowOff>
    </xdr:to>
    <xdr:pic>
      <xdr:nvPicPr>
        <xdr:cNvPr id="3545" name="Picture 2"/>
        <xdr:cNvPicPr>
          <a:picLocks noChangeAspect="1"/>
        </xdr:cNvPicPr>
      </xdr:nvPicPr>
      <xdr:blipFill>
        <a:blip r:embed="rId1"/>
        <a:stretch>
          <a:fillRect/>
        </a:stretch>
      </xdr:blipFill>
      <xdr:spPr>
        <a:xfrm rot="5400000">
          <a:off x="13781405" y="4380230"/>
          <a:ext cx="8890" cy="11430"/>
        </a:xfrm>
        <a:prstGeom prst="rect">
          <a:avLst/>
        </a:prstGeom>
        <a:noFill/>
        <a:ln w="1">
          <a:noFill/>
        </a:ln>
      </xdr:spPr>
    </xdr:pic>
    <xdr:clientData/>
  </xdr:twoCellAnchor>
  <xdr:twoCellAnchor editAs="oneCell">
    <xdr:from>
      <xdr:col>8</xdr:col>
      <xdr:colOff>0</xdr:colOff>
      <xdr:row>22</xdr:row>
      <xdr:rowOff>0</xdr:rowOff>
    </xdr:from>
    <xdr:to>
      <xdr:col>8</xdr:col>
      <xdr:colOff>9525</xdr:colOff>
      <xdr:row>22</xdr:row>
      <xdr:rowOff>10160</xdr:rowOff>
    </xdr:to>
    <xdr:pic>
      <xdr:nvPicPr>
        <xdr:cNvPr id="3546" name="Picture 2"/>
        <xdr:cNvPicPr>
          <a:picLocks noChangeAspect="1"/>
        </xdr:cNvPicPr>
      </xdr:nvPicPr>
      <xdr:blipFill>
        <a:blip r:embed="rId1"/>
        <a:stretch>
          <a:fillRect/>
        </a:stretch>
      </xdr:blipFill>
      <xdr:spPr>
        <a:xfrm rot="5400000">
          <a:off x="13779500" y="4191000"/>
          <a:ext cx="10160" cy="9525"/>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47"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48"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49"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0"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1"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2"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3"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4"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5"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6"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7"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8"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59"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0"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1"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2"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3"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4"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5"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6"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7"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8"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69"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70"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71"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72"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73"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74"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75"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76"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77"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24</xdr:row>
      <xdr:rowOff>0</xdr:rowOff>
    </xdr:from>
    <xdr:to>
      <xdr:col>8</xdr:col>
      <xdr:colOff>11430</xdr:colOff>
      <xdr:row>24</xdr:row>
      <xdr:rowOff>8890</xdr:rowOff>
    </xdr:to>
    <xdr:pic>
      <xdr:nvPicPr>
        <xdr:cNvPr id="3578" name="Picture 2"/>
        <xdr:cNvPicPr>
          <a:picLocks noChangeAspect="1"/>
        </xdr:cNvPicPr>
      </xdr:nvPicPr>
      <xdr:blipFill>
        <a:blip r:embed="rId1"/>
        <a:stretch>
          <a:fillRect/>
        </a:stretch>
      </xdr:blipFill>
      <xdr:spPr>
        <a:xfrm rot="5400000">
          <a:off x="13781405" y="4570730"/>
          <a:ext cx="8890" cy="11430"/>
        </a:xfrm>
        <a:prstGeom prst="rect">
          <a:avLst/>
        </a:prstGeom>
        <a:noFill/>
        <a:ln w="1">
          <a:noFill/>
        </a:ln>
      </xdr:spPr>
    </xdr:pic>
    <xdr:clientData/>
  </xdr:twoCellAnchor>
  <xdr:twoCellAnchor editAs="oneCell">
    <xdr:from>
      <xdr:col>8</xdr:col>
      <xdr:colOff>0</xdr:colOff>
      <xdr:row>23</xdr:row>
      <xdr:rowOff>0</xdr:rowOff>
    </xdr:from>
    <xdr:to>
      <xdr:col>8</xdr:col>
      <xdr:colOff>9525</xdr:colOff>
      <xdr:row>23</xdr:row>
      <xdr:rowOff>10160</xdr:rowOff>
    </xdr:to>
    <xdr:pic>
      <xdr:nvPicPr>
        <xdr:cNvPr id="3579" name="Picture 2"/>
        <xdr:cNvPicPr>
          <a:picLocks noChangeAspect="1"/>
        </xdr:cNvPicPr>
      </xdr:nvPicPr>
      <xdr:blipFill>
        <a:blip r:embed="rId1"/>
        <a:stretch>
          <a:fillRect/>
        </a:stretch>
      </xdr:blipFill>
      <xdr:spPr>
        <a:xfrm rot="5400000">
          <a:off x="13779500" y="4381500"/>
          <a:ext cx="10160" cy="9525"/>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0"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1"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2"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3"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4"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5"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6"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7"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8"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89"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0"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1"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2"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3"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4"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5"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6"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7"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8"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599"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0"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1"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2"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3"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4"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5"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6"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7"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8"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09"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10"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11430</xdr:colOff>
      <xdr:row>160</xdr:row>
      <xdr:rowOff>8890</xdr:rowOff>
    </xdr:to>
    <xdr:pic>
      <xdr:nvPicPr>
        <xdr:cNvPr id="3611" name="Picture 2"/>
        <xdr:cNvPicPr>
          <a:picLocks noChangeAspect="1"/>
        </xdr:cNvPicPr>
      </xdr:nvPicPr>
      <xdr:blipFill>
        <a:blip r:embed="rId1"/>
        <a:stretch>
          <a:fillRect/>
        </a:stretch>
      </xdr:blipFill>
      <xdr:spPr>
        <a:xfrm rot="5400000">
          <a:off x="13781405" y="30478730"/>
          <a:ext cx="8890" cy="11430"/>
        </a:xfrm>
        <a:prstGeom prst="rect">
          <a:avLst/>
        </a:prstGeom>
        <a:noFill/>
        <a:ln w="1">
          <a:noFill/>
        </a:ln>
      </xdr:spPr>
    </xdr:pic>
    <xdr:clientData/>
  </xdr:twoCellAnchor>
  <xdr:twoCellAnchor editAs="oneCell">
    <xdr:from>
      <xdr:col>8</xdr:col>
      <xdr:colOff>0</xdr:colOff>
      <xdr:row>159</xdr:row>
      <xdr:rowOff>0</xdr:rowOff>
    </xdr:from>
    <xdr:to>
      <xdr:col>8</xdr:col>
      <xdr:colOff>9525</xdr:colOff>
      <xdr:row>159</xdr:row>
      <xdr:rowOff>10160</xdr:rowOff>
    </xdr:to>
    <xdr:pic>
      <xdr:nvPicPr>
        <xdr:cNvPr id="3612" name="Picture 2"/>
        <xdr:cNvPicPr>
          <a:picLocks noChangeAspect="1"/>
        </xdr:cNvPicPr>
      </xdr:nvPicPr>
      <xdr:blipFill>
        <a:blip r:embed="rId1"/>
        <a:stretch>
          <a:fillRect/>
        </a:stretch>
      </xdr:blipFill>
      <xdr:spPr>
        <a:xfrm rot="5400000">
          <a:off x="13779500" y="30289500"/>
          <a:ext cx="10160" cy="9525"/>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13"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14"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15"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16"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17"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18"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19"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0"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1"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2"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3"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4"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5"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6"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7"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8"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29"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0"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1"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2"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3"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4"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5"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6"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7"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8"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39"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40"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41"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42"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43"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161</xdr:row>
      <xdr:rowOff>0</xdr:rowOff>
    </xdr:from>
    <xdr:to>
      <xdr:col>8</xdr:col>
      <xdr:colOff>11430</xdr:colOff>
      <xdr:row>161</xdr:row>
      <xdr:rowOff>8890</xdr:rowOff>
    </xdr:to>
    <xdr:pic>
      <xdr:nvPicPr>
        <xdr:cNvPr id="3644" name="Picture 2"/>
        <xdr:cNvPicPr>
          <a:picLocks noChangeAspect="1"/>
        </xdr:cNvPicPr>
      </xdr:nvPicPr>
      <xdr:blipFill>
        <a:blip r:embed="rId1"/>
        <a:stretch>
          <a:fillRect/>
        </a:stretch>
      </xdr:blipFill>
      <xdr:spPr>
        <a:xfrm rot="5400000">
          <a:off x="13781405" y="30669230"/>
          <a:ext cx="8890" cy="11430"/>
        </a:xfrm>
        <a:prstGeom prst="rect">
          <a:avLst/>
        </a:prstGeom>
        <a:noFill/>
        <a:ln w="1">
          <a:noFill/>
        </a:ln>
      </xdr:spPr>
    </xdr:pic>
    <xdr:clientData/>
  </xdr:twoCellAnchor>
  <xdr:twoCellAnchor editAs="oneCell">
    <xdr:from>
      <xdr:col>8</xdr:col>
      <xdr:colOff>0</xdr:colOff>
      <xdr:row>160</xdr:row>
      <xdr:rowOff>0</xdr:rowOff>
    </xdr:from>
    <xdr:to>
      <xdr:col>8</xdr:col>
      <xdr:colOff>9525</xdr:colOff>
      <xdr:row>160</xdr:row>
      <xdr:rowOff>10160</xdr:rowOff>
    </xdr:to>
    <xdr:pic>
      <xdr:nvPicPr>
        <xdr:cNvPr id="3645" name="Picture 2"/>
        <xdr:cNvPicPr>
          <a:picLocks noChangeAspect="1"/>
        </xdr:cNvPicPr>
      </xdr:nvPicPr>
      <xdr:blipFill>
        <a:blip r:embed="rId1"/>
        <a:stretch>
          <a:fillRect/>
        </a:stretch>
      </xdr:blipFill>
      <xdr:spPr>
        <a:xfrm rot="5400000">
          <a:off x="13779500" y="30480000"/>
          <a:ext cx="10160" cy="9525"/>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46"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47"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48"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49"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0"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1"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2"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3"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4"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5"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6"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7"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8"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59"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0"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1"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2"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3"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4"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5"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6"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7"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8"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69"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70"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71"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72"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73"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74"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75"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76"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164</xdr:row>
      <xdr:rowOff>0</xdr:rowOff>
    </xdr:from>
    <xdr:to>
      <xdr:col>8</xdr:col>
      <xdr:colOff>11430</xdr:colOff>
      <xdr:row>164</xdr:row>
      <xdr:rowOff>8890</xdr:rowOff>
    </xdr:to>
    <xdr:pic>
      <xdr:nvPicPr>
        <xdr:cNvPr id="3677" name="Picture 2"/>
        <xdr:cNvPicPr>
          <a:picLocks noChangeAspect="1"/>
        </xdr:cNvPicPr>
      </xdr:nvPicPr>
      <xdr:blipFill>
        <a:blip r:embed="rId1"/>
        <a:stretch>
          <a:fillRect/>
        </a:stretch>
      </xdr:blipFill>
      <xdr:spPr>
        <a:xfrm rot="5400000">
          <a:off x="13781405" y="31240730"/>
          <a:ext cx="8890" cy="11430"/>
        </a:xfrm>
        <a:prstGeom prst="rect">
          <a:avLst/>
        </a:prstGeom>
        <a:noFill/>
        <a:ln w="1">
          <a:noFill/>
        </a:ln>
      </xdr:spPr>
    </xdr:pic>
    <xdr:clientData/>
  </xdr:twoCellAnchor>
  <xdr:twoCellAnchor editAs="oneCell">
    <xdr:from>
      <xdr:col>8</xdr:col>
      <xdr:colOff>0</xdr:colOff>
      <xdr:row>163</xdr:row>
      <xdr:rowOff>0</xdr:rowOff>
    </xdr:from>
    <xdr:to>
      <xdr:col>8</xdr:col>
      <xdr:colOff>9525</xdr:colOff>
      <xdr:row>163</xdr:row>
      <xdr:rowOff>10160</xdr:rowOff>
    </xdr:to>
    <xdr:pic>
      <xdr:nvPicPr>
        <xdr:cNvPr id="3678" name="Picture 2"/>
        <xdr:cNvPicPr>
          <a:picLocks noChangeAspect="1"/>
        </xdr:cNvPicPr>
      </xdr:nvPicPr>
      <xdr:blipFill>
        <a:blip r:embed="rId1"/>
        <a:stretch>
          <a:fillRect/>
        </a:stretch>
      </xdr:blipFill>
      <xdr:spPr>
        <a:xfrm rot="5400000">
          <a:off x="13779500" y="31051500"/>
          <a:ext cx="10160" cy="9525"/>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79"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0"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1"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2"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3"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4"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5"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6"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7"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8"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89"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0"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1"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2"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3"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4"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5"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6"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7"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8"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699"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0"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1"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2"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3"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4"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5"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6"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7"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8"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09"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183</xdr:row>
      <xdr:rowOff>0</xdr:rowOff>
    </xdr:from>
    <xdr:to>
      <xdr:col>8</xdr:col>
      <xdr:colOff>11430</xdr:colOff>
      <xdr:row>183</xdr:row>
      <xdr:rowOff>8890</xdr:rowOff>
    </xdr:to>
    <xdr:pic>
      <xdr:nvPicPr>
        <xdr:cNvPr id="3710" name="Picture 2"/>
        <xdr:cNvPicPr>
          <a:picLocks noChangeAspect="1"/>
        </xdr:cNvPicPr>
      </xdr:nvPicPr>
      <xdr:blipFill>
        <a:blip r:embed="rId1"/>
        <a:stretch>
          <a:fillRect/>
        </a:stretch>
      </xdr:blipFill>
      <xdr:spPr>
        <a:xfrm rot="5400000">
          <a:off x="13781405" y="34860230"/>
          <a:ext cx="8890" cy="11430"/>
        </a:xfrm>
        <a:prstGeom prst="rect">
          <a:avLst/>
        </a:prstGeom>
        <a:noFill/>
        <a:ln w="1">
          <a:noFill/>
        </a:ln>
      </xdr:spPr>
    </xdr:pic>
    <xdr:clientData/>
  </xdr:twoCellAnchor>
  <xdr:twoCellAnchor editAs="oneCell">
    <xdr:from>
      <xdr:col>8</xdr:col>
      <xdr:colOff>0</xdr:colOff>
      <xdr:row>182</xdr:row>
      <xdr:rowOff>0</xdr:rowOff>
    </xdr:from>
    <xdr:to>
      <xdr:col>8</xdr:col>
      <xdr:colOff>9525</xdr:colOff>
      <xdr:row>182</xdr:row>
      <xdr:rowOff>10160</xdr:rowOff>
    </xdr:to>
    <xdr:pic>
      <xdr:nvPicPr>
        <xdr:cNvPr id="3711" name="Picture 2"/>
        <xdr:cNvPicPr>
          <a:picLocks noChangeAspect="1"/>
        </xdr:cNvPicPr>
      </xdr:nvPicPr>
      <xdr:blipFill>
        <a:blip r:embed="rId1"/>
        <a:stretch>
          <a:fillRect/>
        </a:stretch>
      </xdr:blipFill>
      <xdr:spPr>
        <a:xfrm rot="5400000">
          <a:off x="13779500" y="34671000"/>
          <a:ext cx="10160" cy="9525"/>
        </a:xfrm>
        <a:prstGeom prst="rect">
          <a:avLst/>
        </a:prstGeom>
        <a:noFill/>
        <a:ln w="1">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3"/>
  <sheetViews>
    <sheetView tabSelected="1" workbookViewId="0">
      <pane ySplit="4" topLeftCell="A35" activePane="bottomLeft" state="frozen"/>
      <selection/>
      <selection pane="bottomLeft" activeCell="A2" sqref="A2:I2"/>
    </sheetView>
  </sheetViews>
  <sheetFormatPr defaultColWidth="9" defaultRowHeight="15" customHeight="1"/>
  <cols>
    <col min="1" max="1" width="8.23333333333333" style="1" customWidth="1"/>
    <col min="2" max="2" width="12.35" style="1" customWidth="1"/>
    <col min="3" max="3" width="21.4583333333333" style="13" customWidth="1"/>
    <col min="4" max="7" width="10.1416666666667" style="1" customWidth="1"/>
    <col min="8" max="8" width="98.2333333333333" style="1" customWidth="1"/>
    <col min="9" max="9" width="19.9916666666667" style="14" customWidth="1"/>
    <col min="10" max="10" width="9" style="1"/>
    <col min="11" max="11" width="9" style="1" hidden="1" customWidth="1"/>
    <col min="12" max="12" width="98.2333333333333" style="1" hidden="1" customWidth="1"/>
    <col min="13" max="13" width="9" style="1" hidden="1" customWidth="1"/>
    <col min="14" max="16384" width="9" style="1"/>
  </cols>
  <sheetData>
    <row r="1" s="1" customFormat="1" customHeight="1" spans="1:12">
      <c r="A1" s="15" t="s">
        <v>0</v>
      </c>
      <c r="B1" s="15"/>
      <c r="C1" s="16"/>
      <c r="D1" s="17"/>
      <c r="E1" s="17"/>
      <c r="F1" s="17"/>
      <c r="G1" s="17"/>
      <c r="H1" s="17"/>
      <c r="I1" s="42"/>
      <c r="J1" s="17"/>
      <c r="K1" s="17"/>
      <c r="L1" s="17" t="s">
        <v>1</v>
      </c>
    </row>
    <row r="2" s="1" customFormat="1" customHeight="1" spans="1:12">
      <c r="A2" s="18" t="s">
        <v>2</v>
      </c>
      <c r="B2" s="18"/>
      <c r="C2" s="18"/>
      <c r="D2" s="18"/>
      <c r="E2" s="18"/>
      <c r="F2" s="18"/>
      <c r="G2" s="18"/>
      <c r="H2" s="18"/>
      <c r="I2" s="18"/>
      <c r="J2" s="17"/>
      <c r="K2" s="17"/>
      <c r="L2" s="18"/>
    </row>
    <row r="3" s="2" customFormat="1" customHeight="1" spans="1:12">
      <c r="A3" s="19" t="s">
        <v>3</v>
      </c>
      <c r="B3" s="19" t="s">
        <v>4</v>
      </c>
      <c r="C3" s="19" t="s">
        <v>5</v>
      </c>
      <c r="D3" s="19" t="s">
        <v>6</v>
      </c>
      <c r="E3" s="19" t="s">
        <v>7</v>
      </c>
      <c r="F3" s="19" t="s">
        <v>8</v>
      </c>
      <c r="G3" s="19" t="s">
        <v>9</v>
      </c>
      <c r="H3" s="19" t="s">
        <v>10</v>
      </c>
      <c r="I3" s="19" t="s">
        <v>11</v>
      </c>
      <c r="J3" s="19" t="s">
        <v>12</v>
      </c>
      <c r="K3" s="43"/>
      <c r="L3" s="19"/>
    </row>
    <row r="4" s="2" customFormat="1" customHeight="1" spans="1:12">
      <c r="A4" s="19"/>
      <c r="B4" s="19"/>
      <c r="C4" s="19"/>
      <c r="D4" s="19"/>
      <c r="E4" s="19"/>
      <c r="F4" s="19"/>
      <c r="G4" s="19"/>
      <c r="H4" s="19"/>
      <c r="I4" s="19"/>
      <c r="J4" s="19"/>
      <c r="K4" s="43"/>
      <c r="L4" s="19"/>
    </row>
    <row r="5" s="3" customFormat="1" customHeight="1" spans="1:12">
      <c r="A5" s="20">
        <f t="shared" ref="A5:A20" si="0">ROW()-4</f>
        <v>1</v>
      </c>
      <c r="B5" s="21" t="s">
        <v>13</v>
      </c>
      <c r="C5" s="22" t="s">
        <v>14</v>
      </c>
      <c r="D5" s="20" t="s">
        <v>15</v>
      </c>
      <c r="E5" s="20">
        <v>20</v>
      </c>
      <c r="F5" s="20">
        <v>1400</v>
      </c>
      <c r="G5" s="20">
        <f t="shared" ref="G5:G20" si="1">F5*E5</f>
        <v>28000</v>
      </c>
      <c r="H5" s="23" t="s">
        <v>16</v>
      </c>
      <c r="I5" s="20" t="s">
        <v>17</v>
      </c>
      <c r="J5" s="41" t="s">
        <v>18</v>
      </c>
      <c r="K5" s="17"/>
      <c r="L5" s="44" t="str">
        <f>H5&amp;CHAR(10)</f>
        <v>1.技术性能符合《正压式消防空气呼吸器》XF 124-2013的要求；
2.▲参考5点式头网，漏气系数≤0.0012%；
3.旋转插头≥360°；
4.▲面部视野≥80%；
5.▲透光率≥90%；
6.▲面罩火焰测试≥950℃；
7.必须配备永久防雾处理。
</v>
      </c>
    </row>
    <row r="6" s="4" customFormat="1" customHeight="1" spans="1:12">
      <c r="A6" s="24">
        <f t="shared" si="0"/>
        <v>2</v>
      </c>
      <c r="B6" s="21" t="s">
        <v>13</v>
      </c>
      <c r="C6" s="25"/>
      <c r="D6" s="21" t="s">
        <v>19</v>
      </c>
      <c r="E6" s="21">
        <v>6</v>
      </c>
      <c r="F6" s="21">
        <v>1400</v>
      </c>
      <c r="G6" s="21">
        <f t="shared" si="1"/>
        <v>8400</v>
      </c>
      <c r="H6" s="26"/>
      <c r="I6" s="24" t="s">
        <v>20</v>
      </c>
      <c r="J6" s="24" t="s">
        <v>18</v>
      </c>
      <c r="K6" s="45"/>
      <c r="L6" s="46"/>
    </row>
    <row r="7" s="4" customFormat="1" customHeight="1" spans="1:12">
      <c r="A7" s="24">
        <f t="shared" si="0"/>
        <v>3</v>
      </c>
      <c r="B7" s="21" t="s">
        <v>13</v>
      </c>
      <c r="C7" s="27"/>
      <c r="D7" s="21" t="s">
        <v>19</v>
      </c>
      <c r="E7" s="21">
        <v>10</v>
      </c>
      <c r="F7" s="21">
        <v>1400</v>
      </c>
      <c r="G7" s="21">
        <f t="shared" si="1"/>
        <v>14000</v>
      </c>
      <c r="H7" s="28"/>
      <c r="I7" s="20" t="s">
        <v>21</v>
      </c>
      <c r="J7" s="24" t="s">
        <v>18</v>
      </c>
      <c r="K7" s="45"/>
      <c r="L7" s="46"/>
    </row>
    <row r="8" s="3" customFormat="1" customHeight="1" spans="1:12">
      <c r="A8" s="20">
        <f t="shared" si="0"/>
        <v>4</v>
      </c>
      <c r="B8" s="21" t="s">
        <v>13</v>
      </c>
      <c r="C8" s="22" t="s">
        <v>22</v>
      </c>
      <c r="D8" s="20" t="s">
        <v>15</v>
      </c>
      <c r="E8" s="20">
        <v>20</v>
      </c>
      <c r="F8" s="20">
        <v>4000</v>
      </c>
      <c r="G8" s="20">
        <f t="shared" si="1"/>
        <v>80000</v>
      </c>
      <c r="H8" s="29" t="s">
        <v>23</v>
      </c>
      <c r="I8" s="20" t="s">
        <v>17</v>
      </c>
      <c r="J8" s="41" t="s">
        <v>18</v>
      </c>
      <c r="K8" s="17"/>
      <c r="L8" s="44" t="str">
        <f>H8&amp;CHAR(10)</f>
        <v>▲1.符合国家XF124-2013《正压式消防空气呼吸器》标准，提供国家消防装备质量监督检验中心或其他国家级权威检验机构出具的检测报告复印件或扫描件。
2.背架为高强度的复合材料制成，高、中压管隐藏于气瓶与背板之间；整体按人体工程学设计。
3.背具、背具带、带扣和气瓶防护套在阻燃性能试验后，不应出现溶融现象，且续燃时间≤5s。
▲4.当气瓶压力下降至（5.5±0.5）MPa时，警报器应发出连续声响警报或间歇声响警报。连续声响警报≥90dB（A）的声强持续15s。间歇声响警报≥60s，其声强峰值≥90dB（A），声响频率范围应在2000Hz-4000Hz之间。之后，警报器应继续报警，直至气瓶压力降至1MPa为止。
5.从警报启动至气瓶压力降至1MPa为止，警报器平均耗气量≥5L/min。
6.安全阀的开启压力与全排气压力应在减压器输出压力最大设计值的110%-170%范围内。
7.压力表的外壳应有橡胶防护套，量程的最低值为0，最高值不应小于35MPa，精度≥1.6级，最小分格值≤1MPa，在暗淡或黑暗的环境下应能读出压力指示值。
8.当从呼吸器上拆下压力表和连接管后，在20MPa压力下的漏气量≤25L/min。
9.全面罩接头与供气阀、供气阀与中压导气管、输入接头与输出接头之间的连接强度≥250N。
</v>
      </c>
    </row>
    <row r="9" s="5" customFormat="1" customHeight="1" spans="1:12">
      <c r="A9" s="24">
        <f t="shared" si="0"/>
        <v>5</v>
      </c>
      <c r="B9" s="21" t="s">
        <v>13</v>
      </c>
      <c r="C9" s="25"/>
      <c r="D9" s="30" t="s">
        <v>19</v>
      </c>
      <c r="E9" s="31">
        <v>10</v>
      </c>
      <c r="F9" s="31">
        <v>4000</v>
      </c>
      <c r="G9" s="21">
        <f t="shared" si="1"/>
        <v>40000</v>
      </c>
      <c r="H9" s="32" t="s">
        <v>24</v>
      </c>
      <c r="I9" s="20" t="s">
        <v>21</v>
      </c>
      <c r="J9" s="24" t="s">
        <v>18</v>
      </c>
      <c r="K9" s="47"/>
      <c r="L9" s="48"/>
    </row>
    <row r="10" s="4" customFormat="1" customHeight="1" spans="1:12">
      <c r="A10" s="24">
        <f t="shared" si="0"/>
        <v>6</v>
      </c>
      <c r="B10" s="21" t="s">
        <v>13</v>
      </c>
      <c r="C10" s="27"/>
      <c r="D10" s="30" t="s">
        <v>19</v>
      </c>
      <c r="E10" s="31">
        <v>10</v>
      </c>
      <c r="F10" s="31">
        <v>4000</v>
      </c>
      <c r="G10" s="21">
        <f t="shared" si="1"/>
        <v>40000</v>
      </c>
      <c r="H10" s="32"/>
      <c r="I10" s="21" t="s">
        <v>25</v>
      </c>
      <c r="J10" s="24" t="s">
        <v>18</v>
      </c>
      <c r="K10" s="47"/>
      <c r="L10" s="46"/>
    </row>
    <row r="11" s="4" customFormat="1" customHeight="1" spans="1:12">
      <c r="A11" s="24">
        <f t="shared" si="0"/>
        <v>7</v>
      </c>
      <c r="B11" s="21" t="s">
        <v>13</v>
      </c>
      <c r="C11" s="24" t="s">
        <v>26</v>
      </c>
      <c r="D11" s="21" t="s">
        <v>19</v>
      </c>
      <c r="E11" s="21">
        <v>6</v>
      </c>
      <c r="F11" s="21">
        <v>2000</v>
      </c>
      <c r="G11" s="21">
        <f t="shared" si="1"/>
        <v>12000</v>
      </c>
      <c r="H11" s="32" t="s">
        <v>27</v>
      </c>
      <c r="I11" s="24" t="s">
        <v>20</v>
      </c>
      <c r="J11" s="24" t="s">
        <v>18</v>
      </c>
      <c r="K11" s="45"/>
      <c r="L11" s="46"/>
    </row>
    <row r="12" s="4" customFormat="1" customHeight="1" spans="1:12">
      <c r="A12" s="24">
        <f t="shared" si="0"/>
        <v>8</v>
      </c>
      <c r="B12" s="21" t="s">
        <v>13</v>
      </c>
      <c r="C12" s="24"/>
      <c r="D12" s="21" t="s">
        <v>19</v>
      </c>
      <c r="E12" s="24">
        <v>10</v>
      </c>
      <c r="F12" s="21">
        <v>2000</v>
      </c>
      <c r="G12" s="21">
        <f t="shared" si="1"/>
        <v>20000</v>
      </c>
      <c r="H12" s="32"/>
      <c r="I12" s="21" t="s">
        <v>28</v>
      </c>
      <c r="J12" s="24" t="s">
        <v>18</v>
      </c>
      <c r="K12" s="47"/>
      <c r="L12" s="46"/>
    </row>
    <row r="13" s="4" customFormat="1" customHeight="1" spans="1:12">
      <c r="A13" s="24">
        <f t="shared" si="0"/>
        <v>9</v>
      </c>
      <c r="B13" s="21" t="s">
        <v>13</v>
      </c>
      <c r="C13" s="24"/>
      <c r="D13" s="21" t="s">
        <v>19</v>
      </c>
      <c r="E13" s="24">
        <v>20</v>
      </c>
      <c r="F13" s="21">
        <v>2000</v>
      </c>
      <c r="G13" s="21">
        <f t="shared" si="1"/>
        <v>40000</v>
      </c>
      <c r="H13" s="32"/>
      <c r="I13" s="20" t="s">
        <v>21</v>
      </c>
      <c r="J13" s="24" t="s">
        <v>18</v>
      </c>
      <c r="K13" s="47"/>
      <c r="L13" s="46"/>
    </row>
    <row r="14" s="4" customFormat="1" customHeight="1" spans="1:12">
      <c r="A14" s="24">
        <f t="shared" si="0"/>
        <v>10</v>
      </c>
      <c r="B14" s="21" t="s">
        <v>13</v>
      </c>
      <c r="C14" s="31" t="s">
        <v>29</v>
      </c>
      <c r="D14" s="30" t="s">
        <v>30</v>
      </c>
      <c r="E14" s="31">
        <v>17</v>
      </c>
      <c r="F14" s="31">
        <v>50</v>
      </c>
      <c r="G14" s="21">
        <f t="shared" si="1"/>
        <v>850</v>
      </c>
      <c r="H14" s="32" t="s">
        <v>31</v>
      </c>
      <c r="I14" s="49" t="s">
        <v>32</v>
      </c>
      <c r="J14" s="24" t="s">
        <v>18</v>
      </c>
      <c r="K14" s="50"/>
      <c r="L14" s="46"/>
    </row>
    <row r="15" s="5" customFormat="1" customHeight="1" spans="1:12">
      <c r="A15" s="24">
        <f t="shared" si="0"/>
        <v>11</v>
      </c>
      <c r="B15" s="21" t="s">
        <v>13</v>
      </c>
      <c r="C15" s="31"/>
      <c r="D15" s="30" t="s">
        <v>30</v>
      </c>
      <c r="E15" s="31">
        <v>20</v>
      </c>
      <c r="F15" s="31">
        <v>50</v>
      </c>
      <c r="G15" s="21">
        <f t="shared" si="1"/>
        <v>1000</v>
      </c>
      <c r="H15" s="32"/>
      <c r="I15" s="21" t="s">
        <v>33</v>
      </c>
      <c r="J15" s="24" t="s">
        <v>18</v>
      </c>
      <c r="K15" s="47"/>
      <c r="L15" s="48"/>
    </row>
    <row r="16" s="4" customFormat="1" customHeight="1" spans="1:12">
      <c r="A16" s="24">
        <f t="shared" si="0"/>
        <v>12</v>
      </c>
      <c r="B16" s="21" t="s">
        <v>13</v>
      </c>
      <c r="C16" s="31"/>
      <c r="D16" s="30" t="s">
        <v>30</v>
      </c>
      <c r="E16" s="31">
        <v>15</v>
      </c>
      <c r="F16" s="31">
        <v>50</v>
      </c>
      <c r="G16" s="21">
        <f t="shared" si="1"/>
        <v>750</v>
      </c>
      <c r="H16" s="32"/>
      <c r="I16" s="49" t="s">
        <v>25</v>
      </c>
      <c r="J16" s="24" t="s">
        <v>18</v>
      </c>
      <c r="K16" s="50"/>
      <c r="L16" s="46"/>
    </row>
    <row r="17" s="4" customFormat="1" customHeight="1" spans="1:12">
      <c r="A17" s="24">
        <f t="shared" si="0"/>
        <v>13</v>
      </c>
      <c r="B17" s="21" t="s">
        <v>13</v>
      </c>
      <c r="C17" s="31" t="s">
        <v>34</v>
      </c>
      <c r="D17" s="30" t="s">
        <v>15</v>
      </c>
      <c r="E17" s="33">
        <v>10</v>
      </c>
      <c r="F17" s="33">
        <v>65</v>
      </c>
      <c r="G17" s="21">
        <f t="shared" si="1"/>
        <v>650</v>
      </c>
      <c r="H17" s="32" t="s">
        <v>35</v>
      </c>
      <c r="I17" s="21" t="s">
        <v>20</v>
      </c>
      <c r="J17" s="24" t="s">
        <v>18</v>
      </c>
      <c r="K17" s="47"/>
      <c r="L17" s="46"/>
    </row>
    <row r="18" s="4" customFormat="1" customHeight="1" spans="1:12">
      <c r="A18" s="24">
        <f t="shared" si="0"/>
        <v>14</v>
      </c>
      <c r="B18" s="21" t="s">
        <v>13</v>
      </c>
      <c r="C18" s="31"/>
      <c r="D18" s="30" t="s">
        <v>15</v>
      </c>
      <c r="E18" s="33">
        <v>29</v>
      </c>
      <c r="F18" s="33">
        <v>65</v>
      </c>
      <c r="G18" s="21">
        <f t="shared" si="1"/>
        <v>1885</v>
      </c>
      <c r="H18" s="32"/>
      <c r="I18" s="21" t="s">
        <v>32</v>
      </c>
      <c r="J18" s="24" t="s">
        <v>18</v>
      </c>
      <c r="K18" s="47"/>
      <c r="L18" s="46"/>
    </row>
    <row r="19" s="4" customFormat="1" customHeight="1" spans="1:12">
      <c r="A19" s="24">
        <f t="shared" si="0"/>
        <v>15</v>
      </c>
      <c r="B19" s="21" t="s">
        <v>36</v>
      </c>
      <c r="C19" s="34" t="s">
        <v>37</v>
      </c>
      <c r="D19" s="24" t="s">
        <v>15</v>
      </c>
      <c r="E19" s="24">
        <v>10</v>
      </c>
      <c r="F19" s="24">
        <v>550</v>
      </c>
      <c r="G19" s="21">
        <f t="shared" si="1"/>
        <v>5500</v>
      </c>
      <c r="H19" s="32" t="s">
        <v>38</v>
      </c>
      <c r="I19" s="21" t="s">
        <v>20</v>
      </c>
      <c r="J19" s="24" t="s">
        <v>18</v>
      </c>
      <c r="K19" s="47"/>
      <c r="L19" s="46"/>
    </row>
    <row r="20" s="4" customFormat="1" customHeight="1" spans="1:12">
      <c r="A20" s="20">
        <f t="shared" si="0"/>
        <v>16</v>
      </c>
      <c r="B20" s="21" t="s">
        <v>36</v>
      </c>
      <c r="C20" s="35"/>
      <c r="D20" s="36" t="s">
        <v>39</v>
      </c>
      <c r="E20" s="37">
        <v>20</v>
      </c>
      <c r="F20" s="37">
        <v>650</v>
      </c>
      <c r="G20" s="20">
        <f t="shared" si="1"/>
        <v>13000</v>
      </c>
      <c r="H20" s="29" t="s">
        <v>40</v>
      </c>
      <c r="I20" s="20" t="s">
        <v>17</v>
      </c>
      <c r="J20" s="41" t="s">
        <v>18</v>
      </c>
      <c r="K20" s="46"/>
      <c r="L20" s="44" t="str">
        <f>H20&amp;CHAR(10)</f>
        <v>▲1.整体技术性能符合《消防员照明灯具》GB_30734-2014的要求；
2.功能要求：具有强弱光切换功能；具有闪烁方式的低电压告警功能。
▲3.主要技术性能要求:
3.1质量：≤0.9kg；
3.2照度：灯具按规定办法试验，当测试距离为5m，测试光束直径不小于300mm，强光模式照度平均值≥250lx，最小值≥150lx；弱光模式照度平均值≥150lx，最小值≥100lx；
3.3连续稳定工作时间：强光模式时间≥480分钟，弱光模式时间≥960分钟；低电压状态下，强光模式时间≥15分钟，弱光模式时间≥30分钟；
3.4低电压报警时间：灯具的低电压报警时间应为10s-30s
3.5绝缘性能：常温环境下，灯具带电端子与外壳间的绝缘电阻不小于20MΩ，交变湿热试验后应不小于5MΩ；
3.6耐电压性能：灯具应能耐受频率为50Hz±0.5Hz，交流电压为500V±50V，历时60s±5s的耐电压试验。试验过程中，灯具不应出现表面飞弧和击穿现象。试验结束后，灯具应能正常进行开、关和强、弱光切换；
3.7开关可靠性：灯具的开关经50000次可靠性试验后应保持完好，且灯具应能正常点亮并实现强、弱光切换；
3.8外壳防护等级：灯具的外壳防护等级应为GB/T4208-2008规定的IP66/IP67或IP66/IP68的要求，当防护等级为IP66/IP68时，应标明灯具的潜水深度和持续时间；
3.9耐气候环境性能、耐机械环境性能、外观及装配等性能要求均须符合有关要求。
▲4.额定电量：≥4000mAh；
▲5.光源平均使用寿命：≥100000h；
▲6.连续放电时间不小于：8h（强光）/16h（工作光）/32h（频闪）；
7.充电时间不大于：6h（正常使用后）/8h（电池耗尽后）；
</v>
      </c>
    </row>
    <row r="21" s="6" customFormat="1" customHeight="1" spans="1:12">
      <c r="A21" s="24">
        <f t="shared" ref="A21:A84" si="2">ROW()-4</f>
        <v>17</v>
      </c>
      <c r="B21" s="21" t="s">
        <v>36</v>
      </c>
      <c r="C21" s="38" t="s">
        <v>41</v>
      </c>
      <c r="D21" s="24" t="s">
        <v>42</v>
      </c>
      <c r="E21" s="24">
        <v>4</v>
      </c>
      <c r="F21" s="24">
        <v>1200</v>
      </c>
      <c r="G21" s="21">
        <f t="shared" ref="G21:G39" si="3">F21*E21</f>
        <v>4800</v>
      </c>
      <c r="H21" s="32" t="s">
        <v>43</v>
      </c>
      <c r="I21" s="20" t="s">
        <v>21</v>
      </c>
      <c r="J21" s="24" t="s">
        <v>18</v>
      </c>
      <c r="K21" s="47"/>
      <c r="L21" s="51"/>
    </row>
    <row r="22" s="1" customFormat="1" customHeight="1" spans="1:12">
      <c r="A22" s="24">
        <f t="shared" si="2"/>
        <v>18</v>
      </c>
      <c r="B22" s="21" t="s">
        <v>36</v>
      </c>
      <c r="C22" s="38" t="s">
        <v>44</v>
      </c>
      <c r="D22" s="38" t="s">
        <v>42</v>
      </c>
      <c r="E22" s="24">
        <v>1</v>
      </c>
      <c r="F22" s="24">
        <v>3300</v>
      </c>
      <c r="G22" s="21">
        <f t="shared" si="3"/>
        <v>3300</v>
      </c>
      <c r="H22" s="32" t="s">
        <v>45</v>
      </c>
      <c r="I22" s="38" t="s">
        <v>46</v>
      </c>
      <c r="J22" s="24" t="s">
        <v>18</v>
      </c>
      <c r="K22" s="52"/>
      <c r="L22" s="17"/>
    </row>
    <row r="23" s="6" customFormat="1" customHeight="1" spans="1:12">
      <c r="A23" s="24">
        <f t="shared" si="2"/>
        <v>19</v>
      </c>
      <c r="B23" s="21" t="s">
        <v>36</v>
      </c>
      <c r="C23" s="38"/>
      <c r="D23" s="24" t="s">
        <v>42</v>
      </c>
      <c r="E23" s="24">
        <v>2</v>
      </c>
      <c r="F23" s="24">
        <v>3300</v>
      </c>
      <c r="G23" s="21">
        <f t="shared" si="3"/>
        <v>6600</v>
      </c>
      <c r="H23" s="32"/>
      <c r="I23" s="20" t="s">
        <v>21</v>
      </c>
      <c r="J23" s="24" t="s">
        <v>18</v>
      </c>
      <c r="K23" s="45"/>
      <c r="L23" s="51"/>
    </row>
    <row r="24" s="6" customFormat="1" customHeight="1" spans="1:12">
      <c r="A24" s="24">
        <f t="shared" si="2"/>
        <v>20</v>
      </c>
      <c r="B24" s="21" t="s">
        <v>36</v>
      </c>
      <c r="C24" s="24" t="s">
        <v>47</v>
      </c>
      <c r="D24" s="24" t="s">
        <v>42</v>
      </c>
      <c r="E24" s="24">
        <v>4</v>
      </c>
      <c r="F24" s="24">
        <v>250</v>
      </c>
      <c r="G24" s="21">
        <f t="shared" si="3"/>
        <v>1000</v>
      </c>
      <c r="H24" s="32" t="s">
        <v>48</v>
      </c>
      <c r="I24" s="20" t="s">
        <v>21</v>
      </c>
      <c r="J24" s="24" t="s">
        <v>18</v>
      </c>
      <c r="K24" s="45"/>
      <c r="L24" s="51"/>
    </row>
    <row r="25" s="6" customFormat="1" customHeight="1" spans="1:12">
      <c r="A25" s="24">
        <f t="shared" si="2"/>
        <v>21</v>
      </c>
      <c r="B25" s="21" t="s">
        <v>36</v>
      </c>
      <c r="C25" s="38" t="s">
        <v>49</v>
      </c>
      <c r="D25" s="24" t="s">
        <v>50</v>
      </c>
      <c r="E25" s="24">
        <v>15</v>
      </c>
      <c r="F25" s="24">
        <v>700</v>
      </c>
      <c r="G25" s="21">
        <f t="shared" si="3"/>
        <v>10500</v>
      </c>
      <c r="H25" s="32" t="s">
        <v>51</v>
      </c>
      <c r="I25" s="21" t="s">
        <v>46</v>
      </c>
      <c r="J25" s="24" t="s">
        <v>18</v>
      </c>
      <c r="K25" s="47"/>
      <c r="L25" s="51"/>
    </row>
    <row r="26" s="1" customFormat="1" customHeight="1" spans="1:12">
      <c r="A26" s="24">
        <f t="shared" si="2"/>
        <v>22</v>
      </c>
      <c r="B26" s="21" t="s">
        <v>36</v>
      </c>
      <c r="C26" s="24" t="s">
        <v>52</v>
      </c>
      <c r="D26" s="24" t="s">
        <v>42</v>
      </c>
      <c r="E26" s="24">
        <v>1</v>
      </c>
      <c r="F26" s="24">
        <v>16000</v>
      </c>
      <c r="G26" s="21">
        <f t="shared" si="3"/>
        <v>16000</v>
      </c>
      <c r="H26" s="32" t="s">
        <v>53</v>
      </c>
      <c r="I26" s="24" t="s">
        <v>46</v>
      </c>
      <c r="J26" s="24" t="s">
        <v>18</v>
      </c>
      <c r="K26" s="45"/>
      <c r="L26" s="17"/>
    </row>
    <row r="27" s="4" customFormat="1" customHeight="1" spans="1:12">
      <c r="A27" s="24">
        <f t="shared" si="2"/>
        <v>23</v>
      </c>
      <c r="B27" s="21" t="s">
        <v>36</v>
      </c>
      <c r="C27" s="24"/>
      <c r="D27" s="24" t="s">
        <v>42</v>
      </c>
      <c r="E27" s="24">
        <v>2</v>
      </c>
      <c r="F27" s="24">
        <v>16000</v>
      </c>
      <c r="G27" s="21">
        <f t="shared" si="3"/>
        <v>32000</v>
      </c>
      <c r="H27" s="39"/>
      <c r="I27" s="24" t="s">
        <v>54</v>
      </c>
      <c r="J27" s="24" t="s">
        <v>18</v>
      </c>
      <c r="K27" s="45"/>
      <c r="L27" s="17"/>
    </row>
    <row r="28" s="1" customFormat="1" customHeight="1" spans="1:12">
      <c r="A28" s="24">
        <f t="shared" si="2"/>
        <v>24</v>
      </c>
      <c r="B28" s="21" t="s">
        <v>36</v>
      </c>
      <c r="C28" s="24"/>
      <c r="D28" s="24" t="s">
        <v>42</v>
      </c>
      <c r="E28" s="24">
        <v>2</v>
      </c>
      <c r="F28" s="24">
        <v>16000</v>
      </c>
      <c r="G28" s="21">
        <f t="shared" si="3"/>
        <v>32000</v>
      </c>
      <c r="H28" s="39"/>
      <c r="I28" s="24" t="s">
        <v>28</v>
      </c>
      <c r="J28" s="24" t="s">
        <v>18</v>
      </c>
      <c r="K28" s="45"/>
      <c r="L28" s="17"/>
    </row>
    <row r="29" s="1" customFormat="1" customHeight="1" spans="1:12">
      <c r="A29" s="24">
        <f t="shared" si="2"/>
        <v>25</v>
      </c>
      <c r="B29" s="21" t="s">
        <v>36</v>
      </c>
      <c r="C29" s="24" t="s">
        <v>55</v>
      </c>
      <c r="D29" s="24" t="s">
        <v>42</v>
      </c>
      <c r="E29" s="24">
        <v>1</v>
      </c>
      <c r="F29" s="24">
        <v>25000</v>
      </c>
      <c r="G29" s="21">
        <f t="shared" si="3"/>
        <v>25000</v>
      </c>
      <c r="H29" s="32" t="s">
        <v>56</v>
      </c>
      <c r="I29" s="24" t="s">
        <v>54</v>
      </c>
      <c r="J29" s="24" t="s">
        <v>18</v>
      </c>
      <c r="K29" s="45"/>
      <c r="L29" s="17"/>
    </row>
    <row r="30" s="4" customFormat="1" customHeight="1" spans="1:12">
      <c r="A30" s="24">
        <f t="shared" si="2"/>
        <v>26</v>
      </c>
      <c r="B30" s="21" t="s">
        <v>57</v>
      </c>
      <c r="C30" s="38" t="s">
        <v>58</v>
      </c>
      <c r="D30" s="24" t="s">
        <v>59</v>
      </c>
      <c r="E30" s="24">
        <v>20</v>
      </c>
      <c r="F30" s="24">
        <v>600</v>
      </c>
      <c r="G30" s="21">
        <f t="shared" si="3"/>
        <v>12000</v>
      </c>
      <c r="H30" s="32" t="s">
        <v>60</v>
      </c>
      <c r="I30" s="21" t="s">
        <v>20</v>
      </c>
      <c r="J30" s="24" t="s">
        <v>18</v>
      </c>
      <c r="K30" s="47"/>
      <c r="L30" s="46"/>
    </row>
    <row r="31" s="4" customFormat="1" customHeight="1" spans="1:12">
      <c r="A31" s="24">
        <f t="shared" si="2"/>
        <v>27</v>
      </c>
      <c r="B31" s="21" t="s">
        <v>57</v>
      </c>
      <c r="C31" s="38"/>
      <c r="D31" s="24" t="s">
        <v>59</v>
      </c>
      <c r="E31" s="24">
        <v>30</v>
      </c>
      <c r="F31" s="24">
        <v>600</v>
      </c>
      <c r="G31" s="21">
        <f t="shared" si="3"/>
        <v>18000</v>
      </c>
      <c r="H31" s="32"/>
      <c r="I31" s="21" t="s">
        <v>46</v>
      </c>
      <c r="J31" s="24" t="s">
        <v>18</v>
      </c>
      <c r="K31" s="47"/>
      <c r="L31" s="46"/>
    </row>
    <row r="32" s="4" customFormat="1" customHeight="1" spans="1:12">
      <c r="A32" s="20">
        <f t="shared" si="2"/>
        <v>28</v>
      </c>
      <c r="B32" s="21" t="s">
        <v>57</v>
      </c>
      <c r="C32" s="22" t="s">
        <v>61</v>
      </c>
      <c r="D32" s="20" t="s">
        <v>59</v>
      </c>
      <c r="E32" s="20">
        <v>40</v>
      </c>
      <c r="F32" s="20">
        <v>1100</v>
      </c>
      <c r="G32" s="20">
        <f t="shared" si="3"/>
        <v>44000</v>
      </c>
      <c r="H32" s="29" t="s">
        <v>62</v>
      </c>
      <c r="I32" s="20" t="s">
        <v>17</v>
      </c>
      <c r="J32" s="41" t="s">
        <v>18</v>
      </c>
      <c r="K32" s="46"/>
      <c r="L32" s="44" t="str">
        <f>H32&amp;CHAR(10)</f>
        <v>1、用于运送高压水或泡沫等阻燃液体。外编织层材料为经线材质：聚乙烯纤维丝；纬线材质：聚乙烯纤维丝；衬里材质为聚氨酯；技术性能符合GB6246-2011《消防水带》的相关要求。
▲2、水带内径：63.5mm，标准工作压力：2.0Mpa，爆破压力：≥9.0Mpa。
3、每盘水带长度：≥20m，整盘水带的重量轻便，便于消防战士使用；单位长度质量：≤210g/m。水带在高压水流的作用下，抗形变能力良好，轴向延伸率≤1.0％，直径膨胀率≤3％，水带编织层与衬里之间的附着强度≥30N/25mm，扯断强度≥45Mpa。
4、水带的可弯曲型，黏附性，耐低温性能均需满足相关要求。
5、经过热空气老化后，织物层与衬里的附着强度，爆破压力均需满足相关要求。
6、水带两端应注明：厂名、编号、原料、公称内径、长度、生产日期、设计工作压力。                        
7、接口：卡式。
8、提供国家消防装备质量监督检验中心检验报告复印件及消防产品认证证书复印件。
9.25-80-20消防水带应符合GB6246-2011 《消防水带》。
</v>
      </c>
    </row>
    <row r="33" s="4" customFormat="1" customHeight="1" spans="1:12">
      <c r="A33" s="20">
        <f t="shared" si="2"/>
        <v>29</v>
      </c>
      <c r="B33" s="21" t="s">
        <v>57</v>
      </c>
      <c r="C33" s="25"/>
      <c r="D33" s="20" t="s">
        <v>59</v>
      </c>
      <c r="E33" s="20">
        <v>50</v>
      </c>
      <c r="F33" s="20">
        <v>1000</v>
      </c>
      <c r="G33" s="20">
        <f t="shared" si="3"/>
        <v>50000</v>
      </c>
      <c r="H33" s="29" t="s">
        <v>63</v>
      </c>
      <c r="I33" s="20" t="s">
        <v>17</v>
      </c>
      <c r="J33" s="41" t="s">
        <v>18</v>
      </c>
      <c r="K33" s="46"/>
      <c r="L33" s="44" t="str">
        <f>H33&amp;CHAR(10)</f>
        <v>▲1.整体技术性能符合GB_6246-2011《消防水带》标准要求。水带在端部附近中心线两侧有印产品名称、设计工作压力、规格（公称内径及长度）、经线、纬线及衬里材质、生产厂名、注册商标、生产日期。织物层编织均匀、表面整洁，无跳双径、断双径、跳纬及划伤。厚度均匀，表面光洁平整，无折皱和其他缺陷。聚氨脂材料制成。红色荧光水带。
2.直径：65mm；
3.长度：≥20m；
▲4.工作压力≥4.0MPa；
5.爆破压力：≥6.0MPa；
6.轴向延伸率：≤8%；
7.直径膨胀率：≤8%；
8.扯断强度：≥12MPa；
9.接口类型：卡式。
</v>
      </c>
    </row>
    <row r="34" s="4" customFormat="1" customHeight="1" spans="1:12">
      <c r="A34" s="24">
        <f t="shared" si="2"/>
        <v>30</v>
      </c>
      <c r="B34" s="21" t="s">
        <v>57</v>
      </c>
      <c r="C34" s="25"/>
      <c r="D34" s="24" t="s">
        <v>59</v>
      </c>
      <c r="E34" s="24">
        <v>20</v>
      </c>
      <c r="F34" s="24">
        <v>600</v>
      </c>
      <c r="G34" s="21">
        <f t="shared" si="3"/>
        <v>12000</v>
      </c>
      <c r="H34" s="32" t="s">
        <v>64</v>
      </c>
      <c r="I34" s="21" t="s">
        <v>20</v>
      </c>
      <c r="J34" s="24" t="s">
        <v>18</v>
      </c>
      <c r="K34" s="47"/>
      <c r="L34" s="46"/>
    </row>
    <row r="35" s="4" customFormat="1" customHeight="1" spans="1:12">
      <c r="A35" s="24">
        <f t="shared" si="2"/>
        <v>31</v>
      </c>
      <c r="B35" s="21" t="s">
        <v>57</v>
      </c>
      <c r="C35" s="25"/>
      <c r="D35" s="24" t="s">
        <v>59</v>
      </c>
      <c r="E35" s="24">
        <v>20</v>
      </c>
      <c r="F35" s="24">
        <v>600</v>
      </c>
      <c r="G35" s="21">
        <f t="shared" si="3"/>
        <v>12000</v>
      </c>
      <c r="H35" s="32"/>
      <c r="I35" s="21" t="s">
        <v>46</v>
      </c>
      <c r="J35" s="24" t="s">
        <v>18</v>
      </c>
      <c r="K35" s="47"/>
      <c r="L35" s="46"/>
    </row>
    <row r="36" s="4" customFormat="1" customHeight="1" spans="1:12">
      <c r="A36" s="24">
        <f t="shared" si="2"/>
        <v>32</v>
      </c>
      <c r="B36" s="21" t="s">
        <v>57</v>
      </c>
      <c r="C36" s="25"/>
      <c r="D36" s="24" t="s">
        <v>59</v>
      </c>
      <c r="E36" s="24">
        <v>40</v>
      </c>
      <c r="F36" s="24">
        <v>600</v>
      </c>
      <c r="G36" s="21">
        <f t="shared" si="3"/>
        <v>24000</v>
      </c>
      <c r="H36" s="32"/>
      <c r="I36" s="20" t="s">
        <v>21</v>
      </c>
      <c r="J36" s="24" t="s">
        <v>18</v>
      </c>
      <c r="K36" s="47"/>
      <c r="L36" s="46"/>
    </row>
    <row r="37" s="4" customFormat="1" customHeight="1" spans="1:12">
      <c r="A37" s="24">
        <f t="shared" si="2"/>
        <v>33</v>
      </c>
      <c r="B37" s="21" t="s">
        <v>57</v>
      </c>
      <c r="C37" s="25"/>
      <c r="D37" s="24" t="s">
        <v>59</v>
      </c>
      <c r="E37" s="24">
        <v>15</v>
      </c>
      <c r="F37" s="24">
        <v>600</v>
      </c>
      <c r="G37" s="21">
        <f t="shared" si="3"/>
        <v>9000</v>
      </c>
      <c r="H37" s="32"/>
      <c r="I37" s="21" t="s">
        <v>28</v>
      </c>
      <c r="J37" s="24" t="s">
        <v>18</v>
      </c>
      <c r="K37" s="47"/>
      <c r="L37" s="46"/>
    </row>
    <row r="38" s="4" customFormat="1" customHeight="1" spans="1:12">
      <c r="A38" s="24">
        <f t="shared" si="2"/>
        <v>34</v>
      </c>
      <c r="B38" s="21" t="s">
        <v>57</v>
      </c>
      <c r="C38" s="27"/>
      <c r="D38" s="24" t="s">
        <v>59</v>
      </c>
      <c r="E38" s="24">
        <v>30</v>
      </c>
      <c r="F38" s="24">
        <v>600</v>
      </c>
      <c r="G38" s="21">
        <f t="shared" si="3"/>
        <v>18000</v>
      </c>
      <c r="H38" s="32"/>
      <c r="I38" s="21" t="s">
        <v>25</v>
      </c>
      <c r="J38" s="24" t="s">
        <v>18</v>
      </c>
      <c r="K38" s="47"/>
      <c r="L38" s="46"/>
    </row>
    <row r="39" s="4" customFormat="1" customHeight="1" spans="1:12">
      <c r="A39" s="20">
        <f t="shared" si="2"/>
        <v>35</v>
      </c>
      <c r="B39" s="21" t="s">
        <v>57</v>
      </c>
      <c r="C39" s="20" t="s">
        <v>65</v>
      </c>
      <c r="D39" s="20" t="s">
        <v>59</v>
      </c>
      <c r="E39" s="20">
        <v>20</v>
      </c>
      <c r="F39" s="20">
        <v>680</v>
      </c>
      <c r="G39" s="20">
        <f t="shared" si="3"/>
        <v>13600</v>
      </c>
      <c r="H39" s="29" t="s">
        <v>66</v>
      </c>
      <c r="I39" s="20" t="s">
        <v>17</v>
      </c>
      <c r="J39" s="41" t="s">
        <v>18</v>
      </c>
      <c r="K39" s="46"/>
      <c r="L39" s="44" t="str">
        <f>H39&amp;CHAR(10)</f>
        <v>1.20-65-20消防水带应符合GB6246-2011 《消防水带》、CNCA-C18-03:2014《强制性产品认证实施规则灭火设备产品》和CCCF-MHSB-07 《强制性产品认证实施细则灭火设备产品消防水带产品》的要求。
2.水带无露纬及划伤，表面整洁无油迹.水带编织层经、纬线均采用高强度涤纶长丝斜纹编织，内衬采用聚氨酯材料，水带整条外层带有两条明显的反光丝，反光丝嵌入水带编织层，不老化、不脱落、耐磨耐压、耐油、耐腐蚀；在夜间等黑暗环境中可以反光，具有反光功能，具有有效的位置指引及逃生指引的作用，便于在晚上及黑暗场所操作使用。
▲3.在水带两端注明：厂名、编号、原料、公称内径、长度、生产日期、设计工作压力。工作压力≥1.8Mpa，爆破压力≥6.8Mpa（以检测报告为准），内径：65mm，衬里厚度0.40±0.04mm,水带编织层与衬里之间的附着强度≥ 54N/25mm，轴向延伸率≤4.1%，直径膨胀率≤5.2%。长度≥20m。
4.水带配65mm 接口：卡式，绑扎好水带的接口从1.5m 自由跌落5 次无变形。所有接口、螺纹、配件与用户现有接口或供水器材配套, 接口与水带必须为机器捆扎，外层配带坯保护套。
5.须提供消防产品检测中心出具的3C 认证证书。
</v>
      </c>
    </row>
    <row r="40" s="4" customFormat="1" customHeight="1" spans="1:12">
      <c r="A40" s="20">
        <f t="shared" si="2"/>
        <v>36</v>
      </c>
      <c r="B40" s="21" t="s">
        <v>57</v>
      </c>
      <c r="C40" s="22" t="s">
        <v>67</v>
      </c>
      <c r="D40" s="20" t="s">
        <v>59</v>
      </c>
      <c r="E40" s="20">
        <v>50</v>
      </c>
      <c r="F40" s="20">
        <v>1200</v>
      </c>
      <c r="G40" s="20">
        <v>60000</v>
      </c>
      <c r="H40" s="29" t="s">
        <v>68</v>
      </c>
      <c r="I40" s="20" t="s">
        <v>17</v>
      </c>
      <c r="J40" s="41" t="s">
        <v>18</v>
      </c>
      <c r="K40" s="46"/>
      <c r="L40" s="44" t="str">
        <f>H40&amp;CHAR(10)</f>
        <v>▲1.整体技术性能符合GB_6246-2011《消防水带》标准要求。水带在端部附近中心线两侧有印产品名称、设计工作压力、规格（公称内径及长度）、经线、纬线及衬里材质、生产厂名、注册商标、生产日期。织物层编织均匀、表面整洁，无跳双径、断双径、跳纬及划伤。厚度均匀，表面光洁平整，无折皱和其他缺陷。聚氨脂材料制成。红色荧光水带。
2.直径：80mm；
3.长度：≥20m；
▲4.工作压力≥4.0MPa；
5.爆破压力：≥6.0MPa；
6.轴向延伸率：≤8%；
7.直径膨胀率：≤8%；
8.扯断强度：≥12MPa；
9.接口类型：卡式。
</v>
      </c>
    </row>
    <row r="41" s="4" customFormat="1" customHeight="1" spans="1:12">
      <c r="A41" s="20">
        <f t="shared" si="2"/>
        <v>37</v>
      </c>
      <c r="B41" s="21" t="s">
        <v>57</v>
      </c>
      <c r="C41" s="27"/>
      <c r="D41" s="20" t="s">
        <v>59</v>
      </c>
      <c r="E41" s="20">
        <v>40</v>
      </c>
      <c r="F41" s="20">
        <v>1200</v>
      </c>
      <c r="G41" s="20">
        <f t="shared" ref="G41:G94" si="4">F41*E41</f>
        <v>48000</v>
      </c>
      <c r="H41" s="29" t="s">
        <v>69</v>
      </c>
      <c r="I41" s="20" t="s">
        <v>17</v>
      </c>
      <c r="J41" s="41" t="s">
        <v>18</v>
      </c>
      <c r="K41" s="46"/>
      <c r="L41" s="44" t="str">
        <f>H41&amp;CHAR(10)</f>
        <v>1、用于运送高压水或泡沫等阻燃液体。外编织层材料为经线材质：聚乙烯纤维丝；纬线材质：聚乙烯纤维丝；衬里材质为聚氨酯；技术性能符合GB6246-2011《消防水带》的相关要求。
▲2、水带内径：76.0mm，标准工作压力：2.0Mpa，爆破压力：≥7.0Mpa。
3、每盘水带长度：≥20m，整盘水带的重量轻便，便于消防战士使用；单位长度质量：≤240g/m。水带在高压水流的作用下，抗形变能力良好，轴向延伸率≤1.0％，直径膨胀率≤3.5％，水带编织层与衬里之间的附着强度≥40N/25mm，扯断强度≥45Mpa（参数指标需核查检验报告）
4、水带的可弯曲型，黏附性，耐低温性能均需满足相关要求。
5、经过热空气老化后，织物层与衬里的附着强度，爆破压力均需满足相关要求。
6、水带两端应注明：厂名、编号、原料、公称内径、长度、生产日期、设计工作压力。                        
7、接口：卡式。
8、提供国家消防装备质量监督检验中心检验报告复印件及消防产品认证证书复印件。
9.25-80-20消防水带应符合GB6246-2011 《消防水带》。
</v>
      </c>
    </row>
    <row r="42" s="4" customFormat="1" customHeight="1" spans="1:12">
      <c r="A42" s="24">
        <f t="shared" si="2"/>
        <v>38</v>
      </c>
      <c r="B42" s="21" t="s">
        <v>57</v>
      </c>
      <c r="C42" s="38" t="s">
        <v>67</v>
      </c>
      <c r="D42" s="24" t="s">
        <v>59</v>
      </c>
      <c r="E42" s="24">
        <v>20</v>
      </c>
      <c r="F42" s="24">
        <v>600</v>
      </c>
      <c r="G42" s="21">
        <f t="shared" si="4"/>
        <v>12000</v>
      </c>
      <c r="H42" s="32" t="s">
        <v>64</v>
      </c>
      <c r="I42" s="21" t="s">
        <v>20</v>
      </c>
      <c r="J42" s="24" t="s">
        <v>18</v>
      </c>
      <c r="K42" s="47"/>
      <c r="L42" s="46"/>
    </row>
    <row r="43" s="4" customFormat="1" customHeight="1" spans="1:12">
      <c r="A43" s="24">
        <f t="shared" si="2"/>
        <v>39</v>
      </c>
      <c r="B43" s="21" t="s">
        <v>57</v>
      </c>
      <c r="C43" s="38"/>
      <c r="D43" s="24" t="s">
        <v>59</v>
      </c>
      <c r="E43" s="24">
        <v>20</v>
      </c>
      <c r="F43" s="24">
        <v>600</v>
      </c>
      <c r="G43" s="21">
        <f t="shared" si="4"/>
        <v>12000</v>
      </c>
      <c r="H43" s="32"/>
      <c r="I43" s="21" t="s">
        <v>46</v>
      </c>
      <c r="J43" s="24" t="s">
        <v>18</v>
      </c>
      <c r="K43" s="47"/>
      <c r="L43" s="46"/>
    </row>
    <row r="44" s="4" customFormat="1" customHeight="1" spans="1:12">
      <c r="A44" s="24">
        <f t="shared" si="2"/>
        <v>40</v>
      </c>
      <c r="B44" s="21" t="s">
        <v>57</v>
      </c>
      <c r="C44" s="38"/>
      <c r="D44" s="24" t="s">
        <v>59</v>
      </c>
      <c r="E44" s="24">
        <v>20</v>
      </c>
      <c r="F44" s="24">
        <v>600</v>
      </c>
      <c r="G44" s="21">
        <f t="shared" si="4"/>
        <v>12000</v>
      </c>
      <c r="H44" s="32"/>
      <c r="I44" s="20" t="s">
        <v>21</v>
      </c>
      <c r="J44" s="24" t="s">
        <v>18</v>
      </c>
      <c r="K44" s="47"/>
      <c r="L44" s="46"/>
    </row>
    <row r="45" s="4" customFormat="1" customHeight="1" spans="1:12">
      <c r="A45" s="24">
        <f t="shared" si="2"/>
        <v>41</v>
      </c>
      <c r="B45" s="21" t="s">
        <v>57</v>
      </c>
      <c r="C45" s="38"/>
      <c r="D45" s="24" t="s">
        <v>59</v>
      </c>
      <c r="E45" s="24">
        <v>20</v>
      </c>
      <c r="F45" s="24">
        <v>600</v>
      </c>
      <c r="G45" s="21">
        <f t="shared" si="4"/>
        <v>12000</v>
      </c>
      <c r="H45" s="32"/>
      <c r="I45" s="21" t="s">
        <v>25</v>
      </c>
      <c r="J45" s="24" t="s">
        <v>18</v>
      </c>
      <c r="K45" s="47"/>
      <c r="L45" s="46"/>
    </row>
    <row r="46" s="4" customFormat="1" customHeight="1" spans="1:12">
      <c r="A46" s="20">
        <f t="shared" si="2"/>
        <v>42</v>
      </c>
      <c r="B46" s="21" t="s">
        <v>57</v>
      </c>
      <c r="C46" s="20" t="s">
        <v>70</v>
      </c>
      <c r="D46" s="20" t="s">
        <v>59</v>
      </c>
      <c r="E46" s="20">
        <v>20</v>
      </c>
      <c r="F46" s="20">
        <v>600</v>
      </c>
      <c r="G46" s="20">
        <f t="shared" si="4"/>
        <v>12000</v>
      </c>
      <c r="H46" s="29" t="s">
        <v>71</v>
      </c>
      <c r="I46" s="20" t="s">
        <v>17</v>
      </c>
      <c r="J46" s="41" t="s">
        <v>18</v>
      </c>
      <c r="K46" s="46"/>
      <c r="L46" s="44" t="str">
        <f>H46&amp;CHAR(10)</f>
        <v>1.25-80-20消防水带应符合GB6246-2011 《消防水带》、CNCA-C18-03:2014《强制性产品认证实施规则灭火设备产品》和CCCF-MHSB-07 《强制性产品认证实施细则灭火设备产品消防水带产品》的要求。
2.水带无露纬及划伤，表面整洁无油迹.水带编织层经、纬线均采用高强度涤纶长丝斜纹编织，内衬采用聚氨酯材料，水带整条外层带有两条明显的反光丝，反光丝嵌入水带编织层，不老化、不脱落、耐磨耐压、耐油、耐腐蚀；在夜间等黑暗环境中可以反光，具有反光功能，具有有效的位置指引及逃生指引的作用，便于在晚上及黑暗场所操作使用。
▲3.在水带两端注明：厂名、编号、原料、公称内径、长度、生产日期、设计工作压力。工作压力≥2.4Mpa，爆破压力≥7.8 Mpa（以检测报告为准），内径：80mm，衬里厚度0.40±0.04mm,水带编织层与衬里之间的附着强度≥ 37.1N/25mm，轴向延伸率≤5.2%，直径膨胀率≤6.3%。长度≥20m。
4.水带配80mm 接口：卡式，绑扎好水带的接口从1.5m 自由跌落5 次无变形。所有接口、螺纹、配件与用户现有接口或供水器材配套, 接口与水带必须为机器捆扎，外层配带坯保护套。
5.须提供消防产品检测中心出具的3C 认证证书。
</v>
      </c>
    </row>
    <row r="47" s="4" customFormat="1" customHeight="1" spans="1:12">
      <c r="A47" s="24">
        <f t="shared" si="2"/>
        <v>43</v>
      </c>
      <c r="B47" s="21" t="s">
        <v>57</v>
      </c>
      <c r="C47" s="38" t="s">
        <v>72</v>
      </c>
      <c r="D47" s="24" t="s">
        <v>59</v>
      </c>
      <c r="E47" s="24">
        <v>5</v>
      </c>
      <c r="F47" s="24">
        <v>430</v>
      </c>
      <c r="G47" s="21">
        <f t="shared" si="4"/>
        <v>2150</v>
      </c>
      <c r="H47" s="32" t="s">
        <v>73</v>
      </c>
      <c r="I47" s="21" t="s">
        <v>20</v>
      </c>
      <c r="J47" s="24" t="s">
        <v>18</v>
      </c>
      <c r="K47" s="47"/>
      <c r="L47" s="46"/>
    </row>
    <row r="48" s="4" customFormat="1" customHeight="1" spans="1:12">
      <c r="A48" s="24">
        <f t="shared" si="2"/>
        <v>44</v>
      </c>
      <c r="B48" s="21" t="s">
        <v>57</v>
      </c>
      <c r="C48" s="38" t="s">
        <v>74</v>
      </c>
      <c r="D48" s="24" t="s">
        <v>15</v>
      </c>
      <c r="E48" s="24">
        <v>1</v>
      </c>
      <c r="F48" s="24">
        <v>845</v>
      </c>
      <c r="G48" s="21">
        <f t="shared" si="4"/>
        <v>845</v>
      </c>
      <c r="H48" s="32" t="s">
        <v>75</v>
      </c>
      <c r="I48" s="21" t="s">
        <v>20</v>
      </c>
      <c r="J48" s="24" t="s">
        <v>18</v>
      </c>
      <c r="K48" s="47"/>
      <c r="L48" s="46"/>
    </row>
    <row r="49" s="4" customFormat="1" customHeight="1" spans="1:12">
      <c r="A49" s="24">
        <f t="shared" si="2"/>
        <v>45</v>
      </c>
      <c r="B49" s="21" t="s">
        <v>57</v>
      </c>
      <c r="C49" s="38"/>
      <c r="D49" s="24" t="s">
        <v>15</v>
      </c>
      <c r="E49" s="24">
        <v>1</v>
      </c>
      <c r="F49" s="24">
        <v>845</v>
      </c>
      <c r="G49" s="21">
        <f t="shared" si="4"/>
        <v>845</v>
      </c>
      <c r="H49" s="32"/>
      <c r="I49" s="21" t="s">
        <v>76</v>
      </c>
      <c r="J49" s="24" t="s">
        <v>18</v>
      </c>
      <c r="K49" s="47"/>
      <c r="L49" s="46"/>
    </row>
    <row r="50" s="4" customFormat="1" customHeight="1" spans="1:12">
      <c r="A50" s="24">
        <f t="shared" si="2"/>
        <v>46</v>
      </c>
      <c r="B50" s="21" t="s">
        <v>57</v>
      </c>
      <c r="C50" s="38"/>
      <c r="D50" s="24" t="s">
        <v>15</v>
      </c>
      <c r="E50" s="24">
        <v>3</v>
      </c>
      <c r="F50" s="24">
        <v>845</v>
      </c>
      <c r="G50" s="21">
        <f t="shared" si="4"/>
        <v>2535</v>
      </c>
      <c r="H50" s="32"/>
      <c r="I50" s="24" t="s">
        <v>54</v>
      </c>
      <c r="J50" s="24" t="s">
        <v>18</v>
      </c>
      <c r="K50" s="45"/>
      <c r="L50" s="46"/>
    </row>
    <row r="51" s="4" customFormat="1" customHeight="1" spans="1:12">
      <c r="A51" s="20">
        <f t="shared" si="2"/>
        <v>47</v>
      </c>
      <c r="B51" s="21" t="s">
        <v>57</v>
      </c>
      <c r="C51" s="36" t="s">
        <v>77</v>
      </c>
      <c r="D51" s="36" t="s">
        <v>15</v>
      </c>
      <c r="E51" s="20">
        <v>5</v>
      </c>
      <c r="F51" s="20">
        <v>800</v>
      </c>
      <c r="G51" s="20">
        <f t="shared" si="4"/>
        <v>4000</v>
      </c>
      <c r="H51" s="29" t="s">
        <v>78</v>
      </c>
      <c r="I51" s="20" t="s">
        <v>17</v>
      </c>
      <c r="J51" s="41" t="s">
        <v>18</v>
      </c>
      <c r="K51" s="46"/>
      <c r="L51" s="44" t="str">
        <f>H51&amp;CHAR(10)</f>
        <v>1.接口：材质：铝镁合金；表面金色阳极氧化防腐处理；
2.阀体：采用压铸工艺，选用YL112材质，表面红色喷塑防腐处理。
3.手柄：材质：铝镁合金；表面阳极氧化防腐处理。
▲4.公称压力≥2.5MPa，最大承受压力：4MPa；
▲5.公称通径：40mm。
</v>
      </c>
    </row>
    <row r="52" s="4" customFormat="1" customHeight="1" spans="1:12">
      <c r="A52" s="20">
        <f t="shared" si="2"/>
        <v>48</v>
      </c>
      <c r="B52" s="21" t="s">
        <v>57</v>
      </c>
      <c r="C52" s="40" t="s">
        <v>79</v>
      </c>
      <c r="D52" s="20" t="s">
        <v>15</v>
      </c>
      <c r="E52" s="20">
        <v>5</v>
      </c>
      <c r="F52" s="20">
        <v>2300</v>
      </c>
      <c r="G52" s="20">
        <f t="shared" si="4"/>
        <v>11500</v>
      </c>
      <c r="H52" s="29" t="s">
        <v>80</v>
      </c>
      <c r="I52" s="20" t="s">
        <v>17</v>
      </c>
      <c r="J52" s="41" t="s">
        <v>18</v>
      </c>
      <c r="K52" s="46"/>
      <c r="L52" s="44" t="str">
        <f>H52&amp;CHAR(10)</f>
        <v>符合GA868-2010《分水器和集水器》标准要求。
分水器主要装置于水带干线上。每一个分水器有一个进水口和几个出水口，可以同时使用，也可以分别使用。出水口上均有阀门装置，可以随时关闭，控制水流，便于增加和调换支线水带。
▲1．进水口
1.1接口型式：内扣式、卡式；
1.2公称通径：40mm；
▲2．出水口
2.1接口型式：内扣式、卡式；
2.2公称通径：40mm×2
▲3．公称压力：≥4.0MPa；
▲4．接口材质：黄铜；
</v>
      </c>
    </row>
    <row r="53" s="4" customFormat="1" customHeight="1" spans="1:12">
      <c r="A53" s="20">
        <f t="shared" si="2"/>
        <v>49</v>
      </c>
      <c r="B53" s="21" t="s">
        <v>57</v>
      </c>
      <c r="C53" s="20" t="s">
        <v>81</v>
      </c>
      <c r="D53" s="41" t="s">
        <v>15</v>
      </c>
      <c r="E53" s="41">
        <v>10</v>
      </c>
      <c r="F53" s="41">
        <v>880</v>
      </c>
      <c r="G53" s="20">
        <f t="shared" si="4"/>
        <v>8800</v>
      </c>
      <c r="H53" s="29" t="s">
        <v>82</v>
      </c>
      <c r="I53" s="20" t="s">
        <v>17</v>
      </c>
      <c r="J53" s="41" t="s">
        <v>18</v>
      </c>
      <c r="K53" s="46"/>
      <c r="L53" s="44" t="str">
        <f>H53&amp;CHAR(10)</f>
        <v>1.进、出水口型式：卡式；
▲2.公称压力：1.6MPa
3.开启力≤200N；
4.进水、出水口公称通径：65mm。
</v>
      </c>
    </row>
    <row r="54" s="4" customFormat="1" customHeight="1" spans="1:12">
      <c r="A54" s="24">
        <f t="shared" si="2"/>
        <v>50</v>
      </c>
      <c r="B54" s="21" t="s">
        <v>57</v>
      </c>
      <c r="C54" s="38" t="s">
        <v>83</v>
      </c>
      <c r="D54" s="24" t="s">
        <v>15</v>
      </c>
      <c r="E54" s="24">
        <v>5</v>
      </c>
      <c r="F54" s="24">
        <v>600</v>
      </c>
      <c r="G54" s="21">
        <f t="shared" si="4"/>
        <v>3000</v>
      </c>
      <c r="H54" s="32" t="s">
        <v>84</v>
      </c>
      <c r="I54" s="21" t="s">
        <v>20</v>
      </c>
      <c r="J54" s="24" t="s">
        <v>18</v>
      </c>
      <c r="K54" s="47"/>
      <c r="L54" s="46"/>
    </row>
    <row r="55" s="4" customFormat="1" customHeight="1" spans="1:12">
      <c r="A55" s="24">
        <f t="shared" si="2"/>
        <v>51</v>
      </c>
      <c r="B55" s="21" t="s">
        <v>57</v>
      </c>
      <c r="C55" s="38"/>
      <c r="D55" s="24" t="s">
        <v>15</v>
      </c>
      <c r="E55" s="24">
        <v>2</v>
      </c>
      <c r="F55" s="24">
        <v>600</v>
      </c>
      <c r="G55" s="21">
        <f t="shared" si="4"/>
        <v>1200</v>
      </c>
      <c r="H55" s="32"/>
      <c r="I55" s="20" t="s">
        <v>21</v>
      </c>
      <c r="J55" s="24" t="s">
        <v>18</v>
      </c>
      <c r="K55" s="47"/>
      <c r="L55" s="46"/>
    </row>
    <row r="56" s="4" customFormat="1" customHeight="1" spans="1:12">
      <c r="A56" s="24">
        <f t="shared" si="2"/>
        <v>52</v>
      </c>
      <c r="B56" s="21" t="s">
        <v>57</v>
      </c>
      <c r="C56" s="38"/>
      <c r="D56" s="24" t="s">
        <v>15</v>
      </c>
      <c r="E56" s="24">
        <v>1</v>
      </c>
      <c r="F56" s="24">
        <v>600</v>
      </c>
      <c r="G56" s="21">
        <f t="shared" si="4"/>
        <v>600</v>
      </c>
      <c r="H56" s="32"/>
      <c r="I56" s="21" t="s">
        <v>28</v>
      </c>
      <c r="J56" s="24" t="s">
        <v>18</v>
      </c>
      <c r="K56" s="47"/>
      <c r="L56" s="46"/>
    </row>
    <row r="57" s="4" customFormat="1" customHeight="1" spans="1:12">
      <c r="A57" s="24">
        <f t="shared" si="2"/>
        <v>53</v>
      </c>
      <c r="B57" s="21" t="s">
        <v>57</v>
      </c>
      <c r="C57" s="38" t="s">
        <v>85</v>
      </c>
      <c r="D57" s="24" t="s">
        <v>15</v>
      </c>
      <c r="E57" s="24">
        <v>1</v>
      </c>
      <c r="F57" s="24">
        <v>500</v>
      </c>
      <c r="G57" s="21">
        <f t="shared" si="4"/>
        <v>500</v>
      </c>
      <c r="H57" s="32" t="s">
        <v>86</v>
      </c>
      <c r="I57" s="21" t="s">
        <v>20</v>
      </c>
      <c r="J57" s="24" t="s">
        <v>18</v>
      </c>
      <c r="K57" s="47"/>
      <c r="L57" s="46"/>
    </row>
    <row r="58" s="4" customFormat="1" customHeight="1" spans="1:12">
      <c r="A58" s="24">
        <f t="shared" si="2"/>
        <v>54</v>
      </c>
      <c r="B58" s="21" t="s">
        <v>57</v>
      </c>
      <c r="C58" s="38" t="s">
        <v>87</v>
      </c>
      <c r="D58" s="24" t="s">
        <v>15</v>
      </c>
      <c r="E58" s="24">
        <v>2</v>
      </c>
      <c r="F58" s="24">
        <v>700</v>
      </c>
      <c r="G58" s="21">
        <f t="shared" si="4"/>
        <v>1400</v>
      </c>
      <c r="H58" s="32" t="s">
        <v>88</v>
      </c>
      <c r="I58" s="21" t="s">
        <v>20</v>
      </c>
      <c r="J58" s="24" t="s">
        <v>18</v>
      </c>
      <c r="K58" s="47"/>
      <c r="L58" s="46"/>
    </row>
    <row r="59" s="4" customFormat="1" customHeight="1" spans="1:12">
      <c r="A59" s="24">
        <f t="shared" si="2"/>
        <v>55</v>
      </c>
      <c r="B59" s="21" t="s">
        <v>57</v>
      </c>
      <c r="C59" s="38"/>
      <c r="D59" s="24" t="s">
        <v>15</v>
      </c>
      <c r="E59" s="24">
        <v>4</v>
      </c>
      <c r="F59" s="24">
        <v>700</v>
      </c>
      <c r="G59" s="21">
        <f t="shared" si="4"/>
        <v>2800</v>
      </c>
      <c r="H59" s="32"/>
      <c r="I59" s="21" t="s">
        <v>46</v>
      </c>
      <c r="J59" s="24" t="s">
        <v>18</v>
      </c>
      <c r="K59" s="47"/>
      <c r="L59" s="46"/>
    </row>
    <row r="60" s="4" customFormat="1" customHeight="1" spans="1:12">
      <c r="A60" s="24">
        <f t="shared" si="2"/>
        <v>56</v>
      </c>
      <c r="B60" s="21" t="s">
        <v>57</v>
      </c>
      <c r="C60" s="38"/>
      <c r="D60" s="24" t="s">
        <v>15</v>
      </c>
      <c r="E60" s="24">
        <v>2</v>
      </c>
      <c r="F60" s="24">
        <v>700</v>
      </c>
      <c r="G60" s="21">
        <f t="shared" si="4"/>
        <v>1400</v>
      </c>
      <c r="H60" s="32"/>
      <c r="I60" s="21" t="s">
        <v>28</v>
      </c>
      <c r="J60" s="24" t="s">
        <v>18</v>
      </c>
      <c r="K60" s="47"/>
      <c r="L60" s="46"/>
    </row>
    <row r="61" s="7" customFormat="1" customHeight="1" spans="1:12">
      <c r="A61" s="24">
        <f t="shared" si="2"/>
        <v>57</v>
      </c>
      <c r="B61" s="21" t="s">
        <v>57</v>
      </c>
      <c r="C61" s="38"/>
      <c r="D61" s="24" t="s">
        <v>15</v>
      </c>
      <c r="E61" s="24">
        <v>1</v>
      </c>
      <c r="F61" s="24">
        <v>700</v>
      </c>
      <c r="G61" s="21">
        <f t="shared" si="4"/>
        <v>700</v>
      </c>
      <c r="H61" s="32"/>
      <c r="I61" s="21" t="s">
        <v>76</v>
      </c>
      <c r="J61" s="24" t="s">
        <v>18</v>
      </c>
      <c r="K61" s="47"/>
      <c r="L61" s="46"/>
    </row>
    <row r="62" s="4" customFormat="1" customHeight="1" spans="1:12">
      <c r="A62" s="20">
        <f t="shared" si="2"/>
        <v>58</v>
      </c>
      <c r="B62" s="21" t="s">
        <v>57</v>
      </c>
      <c r="C62" s="20" t="s">
        <v>87</v>
      </c>
      <c r="D62" s="20" t="s">
        <v>15</v>
      </c>
      <c r="E62" s="20">
        <v>2</v>
      </c>
      <c r="F62" s="20">
        <v>2100</v>
      </c>
      <c r="G62" s="20">
        <f t="shared" si="4"/>
        <v>4200</v>
      </c>
      <c r="H62" s="29" t="s">
        <v>89</v>
      </c>
      <c r="I62" s="20" t="s">
        <v>17</v>
      </c>
      <c r="J62" s="41" t="s">
        <v>18</v>
      </c>
      <c r="K62" s="46"/>
      <c r="L62" s="44" t="str">
        <f>H62&amp;CHAR(10)</f>
        <v>1.材质：接口：铝镁合金A6061阀体：ADC12
2.接口：表面防腐处理工艺，喷塑：阳极氧化阀体。
3.接口：制造工艺：压铸工艺：锻造工艺阀体。
4.技术参数：接口型式：卡式，阀门型式：球阀式
▲5.规格：80mm转65mm*3
6.公称压力(MPa)：≥2.5
7.测试压力(MPa)：≥3.75
</v>
      </c>
    </row>
    <row r="63" s="7" customFormat="1" customHeight="1" spans="1:12">
      <c r="A63" s="24">
        <f t="shared" si="2"/>
        <v>59</v>
      </c>
      <c r="B63" s="21" t="s">
        <v>57</v>
      </c>
      <c r="C63" s="38" t="s">
        <v>90</v>
      </c>
      <c r="D63" s="24" t="s">
        <v>15</v>
      </c>
      <c r="E63" s="24">
        <v>10</v>
      </c>
      <c r="F63" s="24">
        <v>100</v>
      </c>
      <c r="G63" s="21">
        <f t="shared" si="4"/>
        <v>1000</v>
      </c>
      <c r="H63" s="32" t="s">
        <v>91</v>
      </c>
      <c r="I63" s="21" t="s">
        <v>46</v>
      </c>
      <c r="J63" s="24" t="s">
        <v>18</v>
      </c>
      <c r="K63" s="47"/>
      <c r="L63" s="46"/>
    </row>
    <row r="64" s="4" customFormat="1" customHeight="1" spans="1:12">
      <c r="A64" s="24">
        <f t="shared" si="2"/>
        <v>60</v>
      </c>
      <c r="B64" s="21" t="s">
        <v>57</v>
      </c>
      <c r="C64" s="38"/>
      <c r="D64" s="24" t="s">
        <v>15</v>
      </c>
      <c r="E64" s="24">
        <v>4</v>
      </c>
      <c r="F64" s="24">
        <v>100</v>
      </c>
      <c r="G64" s="21">
        <f t="shared" si="4"/>
        <v>400</v>
      </c>
      <c r="H64" s="32"/>
      <c r="I64" s="21" t="s">
        <v>54</v>
      </c>
      <c r="J64" s="24" t="s">
        <v>18</v>
      </c>
      <c r="K64" s="47"/>
      <c r="L64" s="46"/>
    </row>
    <row r="65" s="4" customFormat="1" customHeight="1" spans="1:12">
      <c r="A65" s="24">
        <f t="shared" si="2"/>
        <v>61</v>
      </c>
      <c r="B65" s="21" t="s">
        <v>57</v>
      </c>
      <c r="C65" s="38" t="s">
        <v>92</v>
      </c>
      <c r="D65" s="24" t="s">
        <v>15</v>
      </c>
      <c r="E65" s="24">
        <v>10</v>
      </c>
      <c r="F65" s="24">
        <v>100</v>
      </c>
      <c r="G65" s="21">
        <f t="shared" si="4"/>
        <v>1000</v>
      </c>
      <c r="H65" s="32" t="s">
        <v>93</v>
      </c>
      <c r="I65" s="21" t="s">
        <v>76</v>
      </c>
      <c r="J65" s="24" t="s">
        <v>18</v>
      </c>
      <c r="K65" s="47"/>
      <c r="L65" s="46"/>
    </row>
    <row r="66" s="4" customFormat="1" customHeight="1" spans="1:12">
      <c r="A66" s="24">
        <f t="shared" si="2"/>
        <v>62</v>
      </c>
      <c r="B66" s="21" t="s">
        <v>57</v>
      </c>
      <c r="C66" s="38"/>
      <c r="D66" s="24" t="s">
        <v>15</v>
      </c>
      <c r="E66" s="24">
        <v>10</v>
      </c>
      <c r="F66" s="24">
        <v>100</v>
      </c>
      <c r="G66" s="21">
        <f t="shared" si="4"/>
        <v>1000</v>
      </c>
      <c r="H66" s="32"/>
      <c r="I66" s="21" t="s">
        <v>46</v>
      </c>
      <c r="J66" s="24" t="s">
        <v>18</v>
      </c>
      <c r="K66" s="47"/>
      <c r="L66" s="46"/>
    </row>
    <row r="67" s="4" customFormat="1" customHeight="1" spans="1:12">
      <c r="A67" s="20">
        <f t="shared" si="2"/>
        <v>63</v>
      </c>
      <c r="B67" s="21" t="s">
        <v>57</v>
      </c>
      <c r="C67" s="20" t="s">
        <v>94</v>
      </c>
      <c r="D67" s="20" t="s">
        <v>15</v>
      </c>
      <c r="E67" s="20">
        <v>2</v>
      </c>
      <c r="F67" s="20">
        <v>95</v>
      </c>
      <c r="G67" s="20">
        <f t="shared" si="4"/>
        <v>190</v>
      </c>
      <c r="H67" s="29" t="s">
        <v>95</v>
      </c>
      <c r="I67" s="20" t="s">
        <v>17</v>
      </c>
      <c r="J67" s="41" t="s">
        <v>18</v>
      </c>
      <c r="K67" s="46"/>
      <c r="L67" s="44" t="str">
        <f>H67&amp;CHAR(10)</f>
        <v>1.安全钩采用25KN锻造大挂钩镀铬工艺；
2.安全带采用高强度聚酯纤维编制工艺强度大耐腐蚀（实际耐拉≥14.9KN）；
▲3.重量：≤0.25kg。
</v>
      </c>
    </row>
    <row r="68" s="4" customFormat="1" customHeight="1" spans="1:12">
      <c r="A68" s="24">
        <f t="shared" si="2"/>
        <v>64</v>
      </c>
      <c r="B68" s="21" t="s">
        <v>57</v>
      </c>
      <c r="C68" s="38" t="s">
        <v>94</v>
      </c>
      <c r="D68" s="24" t="s">
        <v>15</v>
      </c>
      <c r="E68" s="24">
        <v>10</v>
      </c>
      <c r="F68" s="24">
        <v>95</v>
      </c>
      <c r="G68" s="21">
        <f t="shared" si="4"/>
        <v>950</v>
      </c>
      <c r="H68" s="32" t="s">
        <v>96</v>
      </c>
      <c r="I68" s="21" t="s">
        <v>20</v>
      </c>
      <c r="J68" s="24" t="s">
        <v>18</v>
      </c>
      <c r="K68" s="47"/>
      <c r="L68" s="46"/>
    </row>
    <row r="69" s="4" customFormat="1" customHeight="1" spans="1:12">
      <c r="A69" s="24">
        <f t="shared" si="2"/>
        <v>65</v>
      </c>
      <c r="B69" s="21" t="s">
        <v>57</v>
      </c>
      <c r="C69" s="21" t="s">
        <v>97</v>
      </c>
      <c r="D69" s="21" t="s">
        <v>39</v>
      </c>
      <c r="E69" s="21">
        <v>3</v>
      </c>
      <c r="F69" s="21">
        <v>60</v>
      </c>
      <c r="G69" s="21">
        <f t="shared" si="4"/>
        <v>180</v>
      </c>
      <c r="H69" s="32" t="s">
        <v>98</v>
      </c>
      <c r="I69" s="21" t="s">
        <v>25</v>
      </c>
      <c r="J69" s="24" t="s">
        <v>18</v>
      </c>
      <c r="K69" s="47"/>
      <c r="L69" s="46"/>
    </row>
    <row r="70" s="4" customFormat="1" customHeight="1" spans="1:12">
      <c r="A70" s="24">
        <f t="shared" si="2"/>
        <v>66</v>
      </c>
      <c r="B70" s="21" t="s">
        <v>57</v>
      </c>
      <c r="C70" s="38" t="s">
        <v>99</v>
      </c>
      <c r="D70" s="24" t="s">
        <v>39</v>
      </c>
      <c r="E70" s="24">
        <v>4</v>
      </c>
      <c r="F70" s="24">
        <v>600</v>
      </c>
      <c r="G70" s="21">
        <f t="shared" si="4"/>
        <v>2400</v>
      </c>
      <c r="H70" s="32" t="s">
        <v>100</v>
      </c>
      <c r="I70" s="21" t="s">
        <v>76</v>
      </c>
      <c r="J70" s="24" t="s">
        <v>18</v>
      </c>
      <c r="K70" s="47"/>
      <c r="L70" s="46"/>
    </row>
    <row r="71" s="4" customFormat="1" customHeight="1" spans="1:12">
      <c r="A71" s="24">
        <f t="shared" si="2"/>
        <v>67</v>
      </c>
      <c r="B71" s="21" t="s">
        <v>57</v>
      </c>
      <c r="C71" s="38"/>
      <c r="D71" s="24" t="s">
        <v>39</v>
      </c>
      <c r="E71" s="24">
        <v>3</v>
      </c>
      <c r="F71" s="24">
        <v>600</v>
      </c>
      <c r="G71" s="21">
        <f t="shared" si="4"/>
        <v>1800</v>
      </c>
      <c r="H71" s="32"/>
      <c r="I71" s="21" t="s">
        <v>46</v>
      </c>
      <c r="J71" s="24" t="s">
        <v>18</v>
      </c>
      <c r="K71" s="47"/>
      <c r="L71" s="46"/>
    </row>
    <row r="72" s="4" customFormat="1" customHeight="1" spans="1:12">
      <c r="A72" s="24">
        <f t="shared" si="2"/>
        <v>68</v>
      </c>
      <c r="B72" s="21" t="s">
        <v>57</v>
      </c>
      <c r="C72" s="38" t="s">
        <v>101</v>
      </c>
      <c r="D72" s="24" t="s">
        <v>39</v>
      </c>
      <c r="E72" s="24">
        <v>3</v>
      </c>
      <c r="F72" s="24">
        <v>600</v>
      </c>
      <c r="G72" s="21">
        <f t="shared" si="4"/>
        <v>1800</v>
      </c>
      <c r="H72" s="32" t="s">
        <v>102</v>
      </c>
      <c r="I72" s="21" t="s">
        <v>20</v>
      </c>
      <c r="J72" s="24" t="s">
        <v>18</v>
      </c>
      <c r="K72" s="47"/>
      <c r="L72" s="46"/>
    </row>
    <row r="73" s="4" customFormat="1" customHeight="1" spans="1:12">
      <c r="A73" s="24">
        <f t="shared" si="2"/>
        <v>69</v>
      </c>
      <c r="B73" s="21" t="s">
        <v>57</v>
      </c>
      <c r="C73" s="38"/>
      <c r="D73" s="24" t="s">
        <v>39</v>
      </c>
      <c r="E73" s="24">
        <v>6</v>
      </c>
      <c r="F73" s="24">
        <v>600</v>
      </c>
      <c r="G73" s="21">
        <f t="shared" si="4"/>
        <v>3600</v>
      </c>
      <c r="H73" s="32"/>
      <c r="I73" s="20" t="s">
        <v>21</v>
      </c>
      <c r="J73" s="24" t="s">
        <v>18</v>
      </c>
      <c r="K73" s="47"/>
      <c r="L73" s="46"/>
    </row>
    <row r="74" s="8" customFormat="1" customHeight="1" spans="1:12">
      <c r="A74" s="24">
        <f t="shared" si="2"/>
        <v>70</v>
      </c>
      <c r="B74" s="21" t="s">
        <v>57</v>
      </c>
      <c r="C74" s="38"/>
      <c r="D74" s="24" t="s">
        <v>39</v>
      </c>
      <c r="E74" s="24">
        <v>7</v>
      </c>
      <c r="F74" s="24">
        <v>600</v>
      </c>
      <c r="G74" s="21">
        <f t="shared" si="4"/>
        <v>4200</v>
      </c>
      <c r="H74" s="32"/>
      <c r="I74" s="21" t="s">
        <v>46</v>
      </c>
      <c r="J74" s="24" t="s">
        <v>18</v>
      </c>
      <c r="K74" s="47"/>
      <c r="L74" s="55"/>
    </row>
    <row r="75" s="4" customFormat="1" customHeight="1" spans="1:12">
      <c r="A75" s="20">
        <f t="shared" si="2"/>
        <v>71</v>
      </c>
      <c r="B75" s="21" t="s">
        <v>57</v>
      </c>
      <c r="C75" s="40" t="s">
        <v>103</v>
      </c>
      <c r="D75" s="20" t="s">
        <v>39</v>
      </c>
      <c r="E75" s="20">
        <v>10</v>
      </c>
      <c r="F75" s="20">
        <v>800</v>
      </c>
      <c r="G75" s="20">
        <f t="shared" si="4"/>
        <v>8000</v>
      </c>
      <c r="H75" s="29" t="s">
        <v>104</v>
      </c>
      <c r="I75" s="20" t="s">
        <v>17</v>
      </c>
      <c r="J75" s="41" t="s">
        <v>18</v>
      </c>
      <c r="K75" s="46"/>
      <c r="L75" s="44" t="str">
        <f>H75&amp;CHAR(10)</f>
        <v>1.技术性能符合《消防水枪》GB8181-2005标准要求；
▲2.具有直流、开花、喷雾等多种功能，配有手柄和调节把手；
3.额定喷射压力：0.6MPa；
4.最大流量：≥8L/s，且流量范围应至少有4个档位可调节；
▲5.射程：直流≥32m，喷雾≥8m；
6.其连续可调喷雾角至少满足0°~100°可调；
7.其连续可调开花角至少满足30°~120°可调；
8.接口型式：卡式接口；
9.接口公称通径：65mm。
</v>
      </c>
    </row>
    <row r="76" s="4" customFormat="1" customHeight="1" spans="1:12">
      <c r="A76" s="24">
        <f t="shared" si="2"/>
        <v>72</v>
      </c>
      <c r="B76" s="21" t="s">
        <v>57</v>
      </c>
      <c r="C76" s="38" t="s">
        <v>105</v>
      </c>
      <c r="D76" s="24" t="s">
        <v>39</v>
      </c>
      <c r="E76" s="24">
        <v>3</v>
      </c>
      <c r="F76" s="24">
        <v>170</v>
      </c>
      <c r="G76" s="21">
        <f t="shared" si="4"/>
        <v>510</v>
      </c>
      <c r="H76" s="32" t="s">
        <v>106</v>
      </c>
      <c r="I76" s="21" t="s">
        <v>20</v>
      </c>
      <c r="J76" s="24" t="s">
        <v>18</v>
      </c>
      <c r="K76" s="47"/>
      <c r="L76" s="46"/>
    </row>
    <row r="77" s="4" customFormat="1" customHeight="1" spans="1:12">
      <c r="A77" s="24">
        <f t="shared" si="2"/>
        <v>73</v>
      </c>
      <c r="B77" s="21" t="s">
        <v>57</v>
      </c>
      <c r="C77" s="38"/>
      <c r="D77" s="24" t="s">
        <v>39</v>
      </c>
      <c r="E77" s="24">
        <v>5</v>
      </c>
      <c r="F77" s="24">
        <v>170</v>
      </c>
      <c r="G77" s="21">
        <f t="shared" si="4"/>
        <v>850</v>
      </c>
      <c r="H77" s="32"/>
      <c r="I77" s="21" t="s">
        <v>25</v>
      </c>
      <c r="J77" s="24" t="s">
        <v>18</v>
      </c>
      <c r="K77" s="47"/>
      <c r="L77" s="46"/>
    </row>
    <row r="78" s="8" customFormat="1" customHeight="1" spans="1:12">
      <c r="A78" s="24">
        <f t="shared" si="2"/>
        <v>74</v>
      </c>
      <c r="B78" s="21" t="s">
        <v>57</v>
      </c>
      <c r="C78" s="38"/>
      <c r="D78" s="24" t="s">
        <v>39</v>
      </c>
      <c r="E78" s="24">
        <v>4</v>
      </c>
      <c r="F78" s="24">
        <v>170</v>
      </c>
      <c r="G78" s="21">
        <f t="shared" si="4"/>
        <v>680</v>
      </c>
      <c r="H78" s="32"/>
      <c r="I78" s="21" t="s">
        <v>46</v>
      </c>
      <c r="J78" s="24" t="s">
        <v>18</v>
      </c>
      <c r="K78" s="47"/>
      <c r="L78" s="55"/>
    </row>
    <row r="79" s="4" customFormat="1" customHeight="1" spans="1:12">
      <c r="A79" s="20">
        <f t="shared" si="2"/>
        <v>75</v>
      </c>
      <c r="B79" s="21" t="s">
        <v>57</v>
      </c>
      <c r="C79" s="20" t="s">
        <v>107</v>
      </c>
      <c r="D79" s="20" t="s">
        <v>108</v>
      </c>
      <c r="E79" s="20">
        <v>5</v>
      </c>
      <c r="F79" s="20">
        <v>36000</v>
      </c>
      <c r="G79" s="20">
        <f t="shared" si="4"/>
        <v>180000</v>
      </c>
      <c r="H79" s="29" t="s">
        <v>109</v>
      </c>
      <c r="I79" s="20" t="s">
        <v>17</v>
      </c>
      <c r="J79" s="41" t="s">
        <v>18</v>
      </c>
      <c r="K79" s="46"/>
      <c r="L79" s="44" t="str">
        <f>H79&amp;CHAR(10)</f>
        <v>1.结构构成
便携式泡沫灭火枪主要由泡沫枪本体和其余附件：泡沫枪喷口导流管、泡沫液背囊、DN40消防水带、泡沫液吸入接口、硬质装备收纳箱、背带、背带挂钩、DN40水带接头组成。
便携式泡沫枪本体主要由DN40消防快接头、泡沫液比例混合器、泡沫液吸入接口、泡沫干湿调节旋钮、手柄、气液比例混合装置、水源压力表组成。
▲2.基本功能要求
2.1在0.3~1.5Mpa供水压力范围内，具备泡沫灭火功能；
2.2具备手动调节发泡倍数6~14倍的功能；
2.3具备可在使用中快速更换泡沫液背囊以补充泡沫液的功能；
2.4具备使操作人员单手操作泡沫枪喷射方向的功能。
3.性能指标要求
3.1额定流量（泡沫液）≥120L/min
3.2额定压力≥0.8Mpa
3.3适用压力范围0.4~1.5Mpa
3.4最大喷射距离≥30m（水压1.5Mpa）
3.5有效喷射距离湿泡沫≥26m中等泡沫≥24m干泡沫≥20m水压1.5Mpa
3.6发泡倍数湿泡沫≥5倍中等泡沫≥8干泡沫≥15水压1.5Mpa
3.7净质量≤8kg不含泡沫液
4.外观设计要求
4.1背带：背带应牢靠，在使用过程中不应松动及脱落，背带应防火耐高温。
4.2外观质量：塑料件表面应光滑，无裂痕和缩孔等缺陷。冲压件应完整，无裂纹和毛刺。铸件应无缩孔、疏松和变形等缺陷。焊接件焊缝应平整，无烧穿、裂痕和漏焊等缺陷。镀件镀层应均匀，附着牢固，表面平整。
4.3整机装配质量：装配正确、完整，运动件应运转灵活，不得干涉、阻滞。水管连接件在装卸时应快捷方便，不应有松脱及渗漏情况，连接可靠。
4.4密封性能：喷射装置在最大工作压力下保持5min，各连接部件应无渗漏现象。
4.5耐水压性能：在12.Mpa压力下保持5min，喷射装置不应有冒汗、裂纹及永久变形等情况。
5.产品检验要求
5.1须具有国家级第三方产品机构检测报告；
5.2须具有自主知识产权。
6.产品交付清单:带硬质包装的便携式泡沫灭火枪1套；\一桶25L A类泡沫灭火剂；\配套40软水带及快接口1套；
</v>
      </c>
    </row>
    <row r="80" s="4" customFormat="1" customHeight="1" spans="1:12">
      <c r="A80" s="20">
        <f t="shared" si="2"/>
        <v>76</v>
      </c>
      <c r="B80" s="21" t="s">
        <v>57</v>
      </c>
      <c r="C80" s="36" t="s">
        <v>110</v>
      </c>
      <c r="D80" s="36" t="s">
        <v>39</v>
      </c>
      <c r="E80" s="20">
        <v>5</v>
      </c>
      <c r="F80" s="20">
        <v>7000</v>
      </c>
      <c r="G80" s="20">
        <f t="shared" si="4"/>
        <v>35000</v>
      </c>
      <c r="H80" s="29" t="s">
        <v>111</v>
      </c>
      <c r="I80" s="20" t="s">
        <v>17</v>
      </c>
      <c r="J80" s="41" t="s">
        <v>18</v>
      </c>
      <c r="K80" s="46"/>
      <c r="L80" s="44" t="str">
        <f>H80&amp;CHAR(10)</f>
        <v>符合GB8181-2005《消防水枪》标准要求 
▲1.工作压力：≤0.8mpa；
2.水流量：3.0-6.0L/s;
3.中心直流：≥7.4L/s；
4.中心开花射流：≥7.4L/s；
5.外围集中射流：≥3L/s；
▲6.中心直流射程：≥33m；
7.中心开花射流：≥25m；
8.重量：≤1.5kg；
</v>
      </c>
    </row>
    <row r="81" s="4" customFormat="1" customHeight="1" spans="1:12">
      <c r="A81" s="20">
        <f t="shared" si="2"/>
        <v>77</v>
      </c>
      <c r="B81" s="21" t="s">
        <v>57</v>
      </c>
      <c r="C81" s="20" t="s">
        <v>112</v>
      </c>
      <c r="D81" s="20" t="s">
        <v>15</v>
      </c>
      <c r="E81" s="20">
        <v>1</v>
      </c>
      <c r="F81" s="20">
        <v>3200</v>
      </c>
      <c r="G81" s="20">
        <f t="shared" si="4"/>
        <v>3200</v>
      </c>
      <c r="H81" s="29" t="s">
        <v>113</v>
      </c>
      <c r="I81" s="20" t="s">
        <v>17</v>
      </c>
      <c r="J81" s="41" t="s">
        <v>18</v>
      </c>
      <c r="K81" s="46"/>
      <c r="L81" s="44" t="str">
        <f>H81&amp;CHAR(10)</f>
        <v>1.符合 GB19156-2019《消防炮》标准；
▲2.定位功能：可在65°、90°、115°、135°之间任意切换；
3.重量：≤3.5kg；
4.流量≥20L/s；
5.射程≥35m。
</v>
      </c>
    </row>
    <row r="82" s="4" customFormat="1" customHeight="1" spans="1:12">
      <c r="A82" s="24">
        <f t="shared" si="2"/>
        <v>78</v>
      </c>
      <c r="B82" s="21" t="s">
        <v>57</v>
      </c>
      <c r="C82" s="38" t="s">
        <v>114</v>
      </c>
      <c r="D82" s="24" t="s">
        <v>15</v>
      </c>
      <c r="E82" s="24">
        <v>2</v>
      </c>
      <c r="F82" s="24">
        <v>4000</v>
      </c>
      <c r="G82" s="21">
        <f t="shared" si="4"/>
        <v>8000</v>
      </c>
      <c r="H82" s="32" t="s">
        <v>115</v>
      </c>
      <c r="I82" s="21" t="s">
        <v>46</v>
      </c>
      <c r="J82" s="24" t="s">
        <v>18</v>
      </c>
      <c r="K82" s="47"/>
      <c r="L82" s="46"/>
    </row>
    <row r="83" s="4" customFormat="1" customHeight="1" spans="1:12">
      <c r="A83" s="24">
        <f t="shared" si="2"/>
        <v>79</v>
      </c>
      <c r="B83" s="21" t="s">
        <v>57</v>
      </c>
      <c r="C83" s="34" t="s">
        <v>116</v>
      </c>
      <c r="D83" s="24" t="s">
        <v>117</v>
      </c>
      <c r="E83" s="24">
        <v>2</v>
      </c>
      <c r="F83" s="24">
        <v>1200</v>
      </c>
      <c r="G83" s="21">
        <f t="shared" si="4"/>
        <v>2400</v>
      </c>
      <c r="H83" s="32" t="s">
        <v>118</v>
      </c>
      <c r="I83" s="21" t="s">
        <v>76</v>
      </c>
      <c r="J83" s="24" t="s">
        <v>18</v>
      </c>
      <c r="K83" s="47"/>
      <c r="L83" s="46"/>
    </row>
    <row r="84" s="8" customFormat="1" customHeight="1" spans="1:12">
      <c r="A84" s="24">
        <f t="shared" si="2"/>
        <v>80</v>
      </c>
      <c r="B84" s="21" t="s">
        <v>57</v>
      </c>
      <c r="C84" s="53"/>
      <c r="D84" s="24" t="s">
        <v>117</v>
      </c>
      <c r="E84" s="24">
        <v>6</v>
      </c>
      <c r="F84" s="24">
        <v>1200</v>
      </c>
      <c r="G84" s="21">
        <f t="shared" si="4"/>
        <v>7200</v>
      </c>
      <c r="H84" s="32"/>
      <c r="I84" s="21" t="s">
        <v>46</v>
      </c>
      <c r="J84" s="24" t="s">
        <v>18</v>
      </c>
      <c r="K84" s="47"/>
      <c r="L84" s="55"/>
    </row>
    <row r="85" s="8" customFormat="1" customHeight="1" spans="1:12">
      <c r="A85" s="24">
        <f t="shared" ref="A85:A94" si="5">ROW()-4</f>
        <v>81</v>
      </c>
      <c r="B85" s="21" t="s">
        <v>57</v>
      </c>
      <c r="C85" s="53"/>
      <c r="D85" s="24" t="s">
        <v>117</v>
      </c>
      <c r="E85" s="24">
        <v>2</v>
      </c>
      <c r="F85" s="24">
        <v>1200</v>
      </c>
      <c r="G85" s="21">
        <f t="shared" si="4"/>
        <v>2400</v>
      </c>
      <c r="H85" s="32"/>
      <c r="I85" s="21" t="s">
        <v>28</v>
      </c>
      <c r="J85" s="24" t="s">
        <v>18</v>
      </c>
      <c r="K85" s="47"/>
      <c r="L85" s="55"/>
    </row>
    <row r="86" s="4" customFormat="1" customHeight="1" spans="1:12">
      <c r="A86" s="20">
        <f t="shared" si="5"/>
        <v>82</v>
      </c>
      <c r="B86" s="21" t="s">
        <v>57</v>
      </c>
      <c r="C86" s="35"/>
      <c r="D86" s="20" t="s">
        <v>117</v>
      </c>
      <c r="E86" s="20">
        <v>1</v>
      </c>
      <c r="F86" s="20">
        <v>1500</v>
      </c>
      <c r="G86" s="20">
        <f t="shared" si="4"/>
        <v>1500</v>
      </c>
      <c r="H86" s="29" t="s">
        <v>119</v>
      </c>
      <c r="I86" s="20" t="s">
        <v>17</v>
      </c>
      <c r="J86" s="41" t="s">
        <v>18</v>
      </c>
      <c r="K86" s="46"/>
      <c r="L86" s="44" t="str">
        <f>H86&amp;CHAR(10)</f>
        <v>1.整体技术性能符合《消防梯》XF137-2007标准要求。
2.基本参数：
2.1工作长度6m，允差±0.2m；
2.2最小梯宽300mm，允差±3mm；
2.3整梯质量≤25kg，允差±5%；
2.4梯蹬间距280mm，允差±2mm；
▲2.5轻质。
</v>
      </c>
    </row>
    <row r="87" s="4" customFormat="1" customHeight="1" spans="1:12">
      <c r="A87" s="20">
        <f t="shared" si="5"/>
        <v>83</v>
      </c>
      <c r="B87" s="21" t="s">
        <v>57</v>
      </c>
      <c r="C87" s="22" t="s">
        <v>120</v>
      </c>
      <c r="D87" s="20" t="s">
        <v>117</v>
      </c>
      <c r="E87" s="20">
        <v>4</v>
      </c>
      <c r="F87" s="20">
        <v>1000</v>
      </c>
      <c r="G87" s="20">
        <f t="shared" si="4"/>
        <v>4000</v>
      </c>
      <c r="H87" s="29" t="s">
        <v>121</v>
      </c>
      <c r="I87" s="20" t="s">
        <v>17</v>
      </c>
      <c r="J87" s="41" t="s">
        <v>18</v>
      </c>
      <c r="K87" s="46"/>
      <c r="L87" s="44" t="str">
        <f>H87&amp;CHAR(10)</f>
        <v>1.整体符合XF137-2007《消防梯》标准要求；
 2.主要技术性能要求：
    2.1 工作高度：4±0.2m；
    2.2 最小梯宽：250±2mm；
    2.3 梯蹬间距：340±2mm；
 ▲3.重量：8.5KG，铝制梯帮、木制梯蹬；
</v>
      </c>
    </row>
    <row r="88" s="8" customFormat="1" customHeight="1" spans="1:12">
      <c r="A88" s="24">
        <f t="shared" si="5"/>
        <v>84</v>
      </c>
      <c r="B88" s="21" t="s">
        <v>57</v>
      </c>
      <c r="C88" s="25"/>
      <c r="D88" s="24" t="s">
        <v>117</v>
      </c>
      <c r="E88" s="24">
        <v>1</v>
      </c>
      <c r="F88" s="24">
        <v>1000</v>
      </c>
      <c r="G88" s="21">
        <f t="shared" si="4"/>
        <v>1000</v>
      </c>
      <c r="H88" s="32" t="s">
        <v>122</v>
      </c>
      <c r="I88" s="21" t="s">
        <v>46</v>
      </c>
      <c r="J88" s="24" t="s">
        <v>18</v>
      </c>
      <c r="K88" s="47"/>
      <c r="L88" s="55"/>
    </row>
    <row r="89" s="4" customFormat="1" customHeight="1" spans="1:12">
      <c r="A89" s="20">
        <f t="shared" si="5"/>
        <v>85</v>
      </c>
      <c r="B89" s="21" t="s">
        <v>57</v>
      </c>
      <c r="C89" s="27"/>
      <c r="D89" s="20" t="s">
        <v>117</v>
      </c>
      <c r="E89" s="20">
        <v>2</v>
      </c>
      <c r="F89" s="20">
        <v>1500</v>
      </c>
      <c r="G89" s="20">
        <f t="shared" si="4"/>
        <v>3000</v>
      </c>
      <c r="H89" s="29" t="s">
        <v>123</v>
      </c>
      <c r="I89" s="20" t="s">
        <v>17</v>
      </c>
      <c r="J89" s="41" t="s">
        <v>18</v>
      </c>
      <c r="K89" s="46"/>
      <c r="L89" s="44" t="str">
        <f>H89&amp;CHAR(10)</f>
        <v>1.整体符合XF137-2007《消防梯》标准要求；
 2.主要技术性能要求：
    2.1 工作高度：4±0.2m；
    2.2 最小梯宽：250±2mm；
    2.3 梯蹬间距：340±2mm；
  ▲3.重量：6.5KG，材质：纯铝；
</v>
      </c>
    </row>
    <row r="90" s="8" customFormat="1" customHeight="1" spans="1:12">
      <c r="A90" s="24">
        <f t="shared" si="5"/>
        <v>86</v>
      </c>
      <c r="B90" s="21" t="s">
        <v>57</v>
      </c>
      <c r="C90" s="38" t="s">
        <v>124</v>
      </c>
      <c r="D90" s="24" t="s">
        <v>117</v>
      </c>
      <c r="E90" s="24">
        <v>1</v>
      </c>
      <c r="F90" s="24">
        <v>600</v>
      </c>
      <c r="G90" s="21">
        <f t="shared" si="4"/>
        <v>600</v>
      </c>
      <c r="H90" s="32" t="s">
        <v>125</v>
      </c>
      <c r="I90" s="21" t="s">
        <v>46</v>
      </c>
      <c r="J90" s="24" t="s">
        <v>18</v>
      </c>
      <c r="K90" s="47"/>
      <c r="L90" s="55"/>
    </row>
    <row r="91" s="6" customFormat="1" customHeight="1" spans="1:12">
      <c r="A91" s="24">
        <f t="shared" si="5"/>
        <v>87</v>
      </c>
      <c r="B91" s="21" t="s">
        <v>57</v>
      </c>
      <c r="C91" s="24" t="s">
        <v>126</v>
      </c>
      <c r="D91" s="24" t="s">
        <v>50</v>
      </c>
      <c r="E91" s="24">
        <v>100</v>
      </c>
      <c r="F91" s="24">
        <v>30</v>
      </c>
      <c r="G91" s="21">
        <f t="shared" si="4"/>
        <v>3000</v>
      </c>
      <c r="H91" s="32" t="s">
        <v>127</v>
      </c>
      <c r="I91" s="20" t="s">
        <v>21</v>
      </c>
      <c r="J91" s="24" t="s">
        <v>18</v>
      </c>
      <c r="K91" s="45"/>
      <c r="L91" s="51"/>
    </row>
    <row r="92" s="1" customFormat="1" customHeight="1" spans="1:12">
      <c r="A92" s="24">
        <f t="shared" si="5"/>
        <v>88</v>
      </c>
      <c r="B92" s="21" t="s">
        <v>57</v>
      </c>
      <c r="C92" s="24" t="s">
        <v>128</v>
      </c>
      <c r="D92" s="24" t="s">
        <v>15</v>
      </c>
      <c r="E92" s="24">
        <v>30</v>
      </c>
      <c r="F92" s="24">
        <v>60</v>
      </c>
      <c r="G92" s="21">
        <f t="shared" si="4"/>
        <v>1800</v>
      </c>
      <c r="H92" s="32" t="s">
        <v>129</v>
      </c>
      <c r="I92" s="20" t="s">
        <v>21</v>
      </c>
      <c r="J92" s="24" t="s">
        <v>18</v>
      </c>
      <c r="K92" s="45"/>
      <c r="L92" s="17"/>
    </row>
    <row r="93" s="4" customFormat="1" customHeight="1" spans="1:12">
      <c r="A93" s="24">
        <f t="shared" si="5"/>
        <v>89</v>
      </c>
      <c r="B93" s="21" t="s">
        <v>57</v>
      </c>
      <c r="C93" s="21" t="s">
        <v>130</v>
      </c>
      <c r="D93" s="41" t="s">
        <v>15</v>
      </c>
      <c r="E93" s="24">
        <v>1</v>
      </c>
      <c r="F93" s="21">
        <v>9400</v>
      </c>
      <c r="G93" s="21">
        <f t="shared" si="4"/>
        <v>9400</v>
      </c>
      <c r="H93" s="32" t="s">
        <v>131</v>
      </c>
      <c r="I93" s="21" t="s">
        <v>46</v>
      </c>
      <c r="J93" s="24" t="s">
        <v>18</v>
      </c>
      <c r="K93" s="47"/>
      <c r="L93" s="46"/>
    </row>
    <row r="94" s="4" customFormat="1" customHeight="1" spans="1:12">
      <c r="A94" s="41">
        <f t="shared" si="5"/>
        <v>90</v>
      </c>
      <c r="B94" s="21" t="s">
        <v>57</v>
      </c>
      <c r="C94" s="41" t="s">
        <v>132</v>
      </c>
      <c r="D94" s="41" t="s">
        <v>133</v>
      </c>
      <c r="E94" s="41">
        <v>2</v>
      </c>
      <c r="F94" s="41">
        <v>16000</v>
      </c>
      <c r="G94" s="41">
        <f t="shared" si="4"/>
        <v>32000</v>
      </c>
      <c r="H94" s="29" t="s">
        <v>134</v>
      </c>
      <c r="I94" s="20" t="s">
        <v>17</v>
      </c>
      <c r="J94" s="41" t="s">
        <v>18</v>
      </c>
      <c r="K94" s="46"/>
      <c r="L94" s="44" t="str">
        <f>H94&amp;CHAR(10)</f>
        <v>符合GB27901-2011《移动式消防排烟机》标准要求；
1.风扇直径：≥φ400mm×17片；
2.工作压力：≥1.2mpa；
3.供水流量：≥16 L/s；
4.排 烟 量：≥15445.3m³/h；
5.重    量：≤26KG；
6.体    积：≤584H×432W×406D mm；
7.噪声等级：≤97db(A)；
</v>
      </c>
    </row>
    <row r="95" s="4" customFormat="1" customHeight="1" spans="1:12">
      <c r="A95" s="20">
        <f t="shared" ref="A90:A111" si="6">ROW()-4</f>
        <v>91</v>
      </c>
      <c r="B95" s="21" t="s">
        <v>57</v>
      </c>
      <c r="C95" s="36" t="s">
        <v>135</v>
      </c>
      <c r="D95" s="36" t="s">
        <v>15</v>
      </c>
      <c r="E95" s="20">
        <v>5</v>
      </c>
      <c r="F95" s="20">
        <v>6500</v>
      </c>
      <c r="G95" s="20">
        <f t="shared" ref="G90:G111" si="7">F95*E95</f>
        <v>32500</v>
      </c>
      <c r="H95" s="29" t="s">
        <v>136</v>
      </c>
      <c r="I95" s="20" t="s">
        <v>17</v>
      </c>
      <c r="J95" s="41" t="s">
        <v>18</v>
      </c>
      <c r="K95" s="46"/>
      <c r="L95" s="44" t="str">
        <f>H95&amp;CHAR(10)</f>
        <v>1.通过延长管连接水带，形成隔离水幕，防止火势蔓延，保护消防员免受热辐射。
2.射流形式：半圆扇形；
3.工作压力：0.4-0.8Mpa；
4.额定流量：≥14L/s；
▲5.水幕宽度：≥22m；
6.重量：≤2kg。
</v>
      </c>
    </row>
    <row r="96" s="4" customFormat="1" customHeight="1" spans="1:12">
      <c r="A96" s="24">
        <f t="shared" si="6"/>
        <v>92</v>
      </c>
      <c r="B96" s="21" t="s">
        <v>137</v>
      </c>
      <c r="C96" s="38" t="s">
        <v>138</v>
      </c>
      <c r="D96" s="24" t="s">
        <v>15</v>
      </c>
      <c r="E96" s="24">
        <v>1</v>
      </c>
      <c r="F96" s="24">
        <v>4000</v>
      </c>
      <c r="G96" s="21">
        <f t="shared" si="7"/>
        <v>4000</v>
      </c>
      <c r="H96" s="32" t="s">
        <v>139</v>
      </c>
      <c r="I96" s="21" t="s">
        <v>28</v>
      </c>
      <c r="J96" s="24" t="s">
        <v>18</v>
      </c>
      <c r="K96" s="56"/>
      <c r="L96" s="46"/>
    </row>
    <row r="97" s="4" customFormat="1" customHeight="1" spans="1:12">
      <c r="A97" s="24">
        <f t="shared" si="6"/>
        <v>93</v>
      </c>
      <c r="B97" s="21" t="s">
        <v>137</v>
      </c>
      <c r="C97" s="38"/>
      <c r="D97" s="24" t="s">
        <v>15</v>
      </c>
      <c r="E97" s="24">
        <v>2</v>
      </c>
      <c r="F97" s="24">
        <v>4000</v>
      </c>
      <c r="G97" s="21">
        <f t="shared" si="7"/>
        <v>8000</v>
      </c>
      <c r="H97" s="32"/>
      <c r="I97" s="20" t="s">
        <v>21</v>
      </c>
      <c r="J97" s="24" t="s">
        <v>18</v>
      </c>
      <c r="K97" s="56"/>
      <c r="L97" s="46"/>
    </row>
    <row r="98" s="4" customFormat="1" customHeight="1" spans="1:12">
      <c r="A98" s="24">
        <f t="shared" si="6"/>
        <v>94</v>
      </c>
      <c r="B98" s="21" t="s">
        <v>137</v>
      </c>
      <c r="C98" s="38"/>
      <c r="D98" s="24" t="s">
        <v>15</v>
      </c>
      <c r="E98" s="24">
        <v>1</v>
      </c>
      <c r="F98" s="24">
        <v>4000</v>
      </c>
      <c r="G98" s="21">
        <f t="shared" si="7"/>
        <v>4000</v>
      </c>
      <c r="H98" s="32"/>
      <c r="I98" s="21" t="s">
        <v>76</v>
      </c>
      <c r="J98" s="24" t="s">
        <v>18</v>
      </c>
      <c r="K98" s="56"/>
      <c r="L98" s="46"/>
    </row>
    <row r="99" s="8" customFormat="1" customHeight="1" spans="1:12">
      <c r="A99" s="24">
        <f t="shared" si="6"/>
        <v>95</v>
      </c>
      <c r="B99" s="21" t="s">
        <v>137</v>
      </c>
      <c r="C99" s="38"/>
      <c r="D99" s="24" t="s">
        <v>15</v>
      </c>
      <c r="E99" s="24">
        <v>2</v>
      </c>
      <c r="F99" s="24">
        <v>4000</v>
      </c>
      <c r="G99" s="21">
        <f t="shared" si="7"/>
        <v>8000</v>
      </c>
      <c r="H99" s="32"/>
      <c r="I99" s="21" t="s">
        <v>25</v>
      </c>
      <c r="J99" s="24" t="s">
        <v>18</v>
      </c>
      <c r="K99" s="56"/>
      <c r="L99" s="55"/>
    </row>
    <row r="100" s="4" customFormat="1" customHeight="1" spans="1:12">
      <c r="A100" s="24">
        <f t="shared" si="6"/>
        <v>96</v>
      </c>
      <c r="B100" s="21" t="s">
        <v>137</v>
      </c>
      <c r="C100" s="38" t="s">
        <v>140</v>
      </c>
      <c r="D100" s="24" t="s">
        <v>15</v>
      </c>
      <c r="E100" s="24">
        <v>1</v>
      </c>
      <c r="F100" s="24">
        <v>2000</v>
      </c>
      <c r="G100" s="21">
        <f t="shared" si="7"/>
        <v>2000</v>
      </c>
      <c r="H100" s="32" t="s">
        <v>141</v>
      </c>
      <c r="I100" s="21" t="s">
        <v>76</v>
      </c>
      <c r="J100" s="24" t="s">
        <v>18</v>
      </c>
      <c r="K100" s="56"/>
      <c r="L100" s="46"/>
    </row>
    <row r="101" s="4" customFormat="1" customHeight="1" spans="1:12">
      <c r="A101" s="24">
        <f t="shared" si="6"/>
        <v>97</v>
      </c>
      <c r="B101" s="21" t="s">
        <v>137</v>
      </c>
      <c r="C101" s="38"/>
      <c r="D101" s="24" t="s">
        <v>15</v>
      </c>
      <c r="E101" s="24">
        <v>2</v>
      </c>
      <c r="F101" s="24">
        <v>2000</v>
      </c>
      <c r="G101" s="21">
        <f t="shared" si="7"/>
        <v>4000</v>
      </c>
      <c r="H101" s="32"/>
      <c r="I101" s="21" t="s">
        <v>25</v>
      </c>
      <c r="J101" s="24" t="s">
        <v>18</v>
      </c>
      <c r="K101" s="56"/>
      <c r="L101" s="46"/>
    </row>
    <row r="102" s="4" customFormat="1" customHeight="1" spans="1:12">
      <c r="A102" s="24">
        <f t="shared" si="6"/>
        <v>98</v>
      </c>
      <c r="B102" s="21" t="s">
        <v>137</v>
      </c>
      <c r="C102" s="38" t="s">
        <v>142</v>
      </c>
      <c r="D102" s="24" t="s">
        <v>15</v>
      </c>
      <c r="E102" s="24">
        <v>1</v>
      </c>
      <c r="F102" s="24">
        <v>2500</v>
      </c>
      <c r="G102" s="21">
        <f t="shared" si="7"/>
        <v>2500</v>
      </c>
      <c r="H102" s="32" t="s">
        <v>143</v>
      </c>
      <c r="I102" s="24" t="s">
        <v>76</v>
      </c>
      <c r="J102" s="24" t="s">
        <v>18</v>
      </c>
      <c r="K102" s="56"/>
      <c r="L102" s="46"/>
    </row>
    <row r="103" s="4" customFormat="1" customHeight="1" spans="1:12">
      <c r="A103" s="24">
        <f t="shared" si="6"/>
        <v>99</v>
      </c>
      <c r="B103" s="21" t="s">
        <v>137</v>
      </c>
      <c r="C103" s="38" t="s">
        <v>144</v>
      </c>
      <c r="D103" s="24" t="s">
        <v>15</v>
      </c>
      <c r="E103" s="24">
        <v>1</v>
      </c>
      <c r="F103" s="24">
        <v>44000</v>
      </c>
      <c r="G103" s="21">
        <f t="shared" si="7"/>
        <v>44000</v>
      </c>
      <c r="H103" s="32" t="s">
        <v>145</v>
      </c>
      <c r="I103" s="21" t="s">
        <v>20</v>
      </c>
      <c r="J103" s="24" t="s">
        <v>18</v>
      </c>
      <c r="K103" s="56"/>
      <c r="L103" s="46"/>
    </row>
    <row r="104" s="4" customFormat="1" customHeight="1" spans="1:12">
      <c r="A104" s="24">
        <f t="shared" si="6"/>
        <v>100</v>
      </c>
      <c r="B104" s="21" t="s">
        <v>137</v>
      </c>
      <c r="C104" s="38"/>
      <c r="D104" s="24" t="s">
        <v>15</v>
      </c>
      <c r="E104" s="24">
        <v>1</v>
      </c>
      <c r="F104" s="24">
        <v>44000</v>
      </c>
      <c r="G104" s="21">
        <f t="shared" si="7"/>
        <v>44000</v>
      </c>
      <c r="H104" s="32"/>
      <c r="I104" s="21" t="s">
        <v>46</v>
      </c>
      <c r="J104" s="24" t="s">
        <v>18</v>
      </c>
      <c r="K104" s="56"/>
      <c r="L104" s="46"/>
    </row>
    <row r="105" s="4" customFormat="1" customHeight="1" spans="1:12">
      <c r="A105" s="24">
        <f t="shared" si="6"/>
        <v>101</v>
      </c>
      <c r="B105" s="21" t="s">
        <v>137</v>
      </c>
      <c r="C105" s="38" t="s">
        <v>146</v>
      </c>
      <c r="D105" s="38" t="s">
        <v>108</v>
      </c>
      <c r="E105" s="24">
        <v>1</v>
      </c>
      <c r="F105" s="24">
        <v>140000</v>
      </c>
      <c r="G105" s="21">
        <f t="shared" si="7"/>
        <v>140000</v>
      </c>
      <c r="H105" s="32" t="s">
        <v>147</v>
      </c>
      <c r="I105" s="21" t="s">
        <v>76</v>
      </c>
      <c r="J105" s="24" t="s">
        <v>18</v>
      </c>
      <c r="K105" s="56"/>
      <c r="L105" s="46"/>
    </row>
    <row r="106" s="9" customFormat="1" customHeight="1" spans="1:12">
      <c r="A106" s="24">
        <f t="shared" si="6"/>
        <v>102</v>
      </c>
      <c r="B106" s="21" t="s">
        <v>148</v>
      </c>
      <c r="C106" s="36" t="s">
        <v>149</v>
      </c>
      <c r="D106" s="38" t="s">
        <v>133</v>
      </c>
      <c r="E106" s="24">
        <v>1</v>
      </c>
      <c r="F106" s="24">
        <v>8000</v>
      </c>
      <c r="G106" s="21">
        <f t="shared" si="7"/>
        <v>8000</v>
      </c>
      <c r="H106" s="32" t="s">
        <v>150</v>
      </c>
      <c r="I106" s="21" t="s">
        <v>28</v>
      </c>
      <c r="J106" s="24" t="s">
        <v>18</v>
      </c>
      <c r="K106" s="56"/>
      <c r="L106" s="57"/>
    </row>
    <row r="107" s="4" customFormat="1" customHeight="1" spans="1:12">
      <c r="A107" s="20">
        <f t="shared" si="6"/>
        <v>103</v>
      </c>
      <c r="B107" s="21" t="s">
        <v>148</v>
      </c>
      <c r="C107" s="36" t="s">
        <v>149</v>
      </c>
      <c r="D107" s="36" t="s">
        <v>133</v>
      </c>
      <c r="E107" s="20">
        <v>2</v>
      </c>
      <c r="F107" s="20">
        <v>12000</v>
      </c>
      <c r="G107" s="20">
        <f t="shared" si="7"/>
        <v>24000</v>
      </c>
      <c r="H107" s="29" t="s">
        <v>151</v>
      </c>
      <c r="I107" s="20" t="s">
        <v>17</v>
      </c>
      <c r="J107" s="41" t="s">
        <v>18</v>
      </c>
      <c r="K107" s="46"/>
      <c r="L107" s="44" t="str">
        <f>H107&amp;CHAR(10)</f>
        <v>▲1.切割范围：钛、不锈钢、石材、铂金、钻、钨、镀金钢、镀银钢、玻璃、玉石、陶瓷等；
2.应用范围：切割各类手镯戒指等细小金属.陶瓷等；
3.切割厚度：≥6mm；
▲4.锯片最高转速：≥16000rpm；
5.震动级：≤3.2m/s2。
</v>
      </c>
    </row>
    <row r="108" s="4" customFormat="1" customHeight="1" spans="1:12">
      <c r="A108" s="24">
        <f t="shared" si="6"/>
        <v>104</v>
      </c>
      <c r="B108" s="21" t="s">
        <v>148</v>
      </c>
      <c r="C108" s="38" t="s">
        <v>152</v>
      </c>
      <c r="D108" s="24" t="s">
        <v>19</v>
      </c>
      <c r="E108" s="24">
        <v>2</v>
      </c>
      <c r="F108" s="24">
        <v>3700</v>
      </c>
      <c r="G108" s="21">
        <f t="shared" si="7"/>
        <v>7400</v>
      </c>
      <c r="H108" s="32" t="s">
        <v>153</v>
      </c>
      <c r="I108" s="21" t="s">
        <v>25</v>
      </c>
      <c r="J108" s="24" t="s">
        <v>18</v>
      </c>
      <c r="K108" s="56"/>
      <c r="L108" s="46"/>
    </row>
    <row r="109" s="1" customFormat="1" customHeight="1" spans="1:12">
      <c r="A109" s="24">
        <f t="shared" si="6"/>
        <v>105</v>
      </c>
      <c r="B109" s="41" t="s">
        <v>154</v>
      </c>
      <c r="C109" s="24" t="s">
        <v>155</v>
      </c>
      <c r="D109" s="24" t="s">
        <v>15</v>
      </c>
      <c r="E109" s="24">
        <v>2</v>
      </c>
      <c r="F109" s="24">
        <v>900</v>
      </c>
      <c r="G109" s="21">
        <f t="shared" si="7"/>
        <v>1800</v>
      </c>
      <c r="H109" s="32" t="s">
        <v>156</v>
      </c>
      <c r="I109" s="20" t="s">
        <v>21</v>
      </c>
      <c r="J109" s="24" t="s">
        <v>18</v>
      </c>
      <c r="K109" s="45"/>
      <c r="L109" s="17"/>
    </row>
    <row r="110" s="4" customFormat="1" customHeight="1" spans="1:12">
      <c r="A110" s="20">
        <f t="shared" si="6"/>
        <v>106</v>
      </c>
      <c r="B110" s="41" t="s">
        <v>154</v>
      </c>
      <c r="C110" s="40" t="s">
        <v>157</v>
      </c>
      <c r="D110" s="36" t="s">
        <v>42</v>
      </c>
      <c r="E110" s="37">
        <v>1</v>
      </c>
      <c r="F110" s="37">
        <v>36000</v>
      </c>
      <c r="G110" s="20">
        <f t="shared" si="7"/>
        <v>36000</v>
      </c>
      <c r="H110" s="29" t="s">
        <v>158</v>
      </c>
      <c r="I110" s="20" t="s">
        <v>17</v>
      </c>
      <c r="J110" s="41" t="s">
        <v>18</v>
      </c>
      <c r="K110" s="46"/>
      <c r="L110" s="44" t="str">
        <f>H110&amp;CHAR(10)</f>
        <v>符合XF631-2006《消防救生气垫》标准要求，提供经认证的国家级检测机构出具的型式试验报告。
▲1.尺寸≥8m×6m×2.2m；
2.重量≤100kg；
▲3.充气时间：≤60s；
4.补气时间：≤25s；
▲5.承接重量：≥100kg；
6.承接高度：≥16m；
7.承接面拉力：经向≥52kn/m，纬向≥42kn/m；
8.触地面及侧面拉力：经向≥50kn/m，纬向≥42kn/m；
9.鼓风机技术指标：汽油动力，风扇直径：≥50cm×8片，流量：≥15000m³ /h，重量：≤45kg。
</v>
      </c>
    </row>
    <row r="111" s="3" customFormat="1" customHeight="1" spans="1:12">
      <c r="A111" s="20">
        <f t="shared" si="6"/>
        <v>107</v>
      </c>
      <c r="B111" s="41" t="s">
        <v>154</v>
      </c>
      <c r="C111" s="20" t="s">
        <v>159</v>
      </c>
      <c r="D111" s="20" t="s">
        <v>108</v>
      </c>
      <c r="E111" s="20">
        <v>2</v>
      </c>
      <c r="F111" s="20">
        <v>3650</v>
      </c>
      <c r="G111" s="20">
        <f t="shared" si="7"/>
        <v>7300</v>
      </c>
      <c r="H111" s="29" t="s">
        <v>160</v>
      </c>
      <c r="I111" s="20" t="s">
        <v>17</v>
      </c>
      <c r="J111" s="41" t="s">
        <v>18</v>
      </c>
      <c r="K111" s="17"/>
      <c r="L111" s="44" t="str">
        <f>H111&amp;CHAR(10)</f>
        <v>1.符合GB26783-2011《消防救生照明线》标准。用于黑暗、地下场所作业的导向照明。
  1.1.绝缘性能在正常情况下不低于50MΩ，湿热情况下不低于1.5MΩ。整个救生照明线系统和线体均通过高温和低温试验。将照明线体展开在地面上，继续通电15h，照明效果和线体、外皮都没有明显变形。
  1.2长度：≥150m；
  ▲2.配电控制箱
  2.1额定电压：AC220V；
  2.2额定工作电流：1.5A；
  2.3漏电动作电流：≤30mA；
  2.4温度范围：-20℃～60℃；
  2.5频率：50Hz；
  2.6最大分断时间：≤0.2s；
  2.7相对湿度：≤90%；
  ▲3.线    体
  3.1额定电压：AC220V；
  3.2额定工作电流：0.6A；
  3.3温度范围：-20℃～60℃；
  3.4频率：50 Hz；
  3.5额定功率：≥1.5W/m；
  3.6防尘级别：≥IP44；
  3.7连续工作时间：≥8h；
  3.8表面最高温度：≤27.5℃；
  3.9发光亮度：≥86.3；
  3.10绝缘电阻：50MΩ；
  3.11质量：≤8.7kg。
</v>
      </c>
    </row>
    <row r="112" s="4" customFormat="1" customHeight="1" spans="1:12">
      <c r="A112" s="24">
        <f t="shared" ref="A108:A142" si="8">ROW()-4</f>
        <v>108</v>
      </c>
      <c r="B112" s="20" t="s">
        <v>161</v>
      </c>
      <c r="C112" s="24" t="s">
        <v>162</v>
      </c>
      <c r="D112" s="24" t="s">
        <v>15</v>
      </c>
      <c r="E112" s="24">
        <v>2</v>
      </c>
      <c r="F112" s="24">
        <v>1480</v>
      </c>
      <c r="G112" s="21">
        <f t="shared" ref="G108:G142" si="9">F112*E112</f>
        <v>2960</v>
      </c>
      <c r="H112" s="32" t="s">
        <v>163</v>
      </c>
      <c r="I112" s="24" t="s">
        <v>54</v>
      </c>
      <c r="J112" s="24" t="s">
        <v>18</v>
      </c>
      <c r="K112" s="56"/>
      <c r="L112" s="46"/>
    </row>
    <row r="113" s="4" customFormat="1" customHeight="1" spans="1:12">
      <c r="A113" s="24">
        <f t="shared" si="8"/>
        <v>109</v>
      </c>
      <c r="B113" s="20" t="s">
        <v>161</v>
      </c>
      <c r="C113" s="24"/>
      <c r="D113" s="24" t="s">
        <v>15</v>
      </c>
      <c r="E113" s="24">
        <v>1</v>
      </c>
      <c r="F113" s="24">
        <v>1480</v>
      </c>
      <c r="G113" s="21">
        <f t="shared" si="9"/>
        <v>1480</v>
      </c>
      <c r="H113" s="32"/>
      <c r="I113" s="24" t="s">
        <v>25</v>
      </c>
      <c r="J113" s="24" t="s">
        <v>18</v>
      </c>
      <c r="K113" s="56"/>
      <c r="L113" s="46"/>
    </row>
    <row r="114" s="4" customFormat="1" customHeight="1" spans="1:12">
      <c r="A114" s="24">
        <f t="shared" si="8"/>
        <v>110</v>
      </c>
      <c r="B114" s="20" t="s">
        <v>161</v>
      </c>
      <c r="C114" s="24" t="s">
        <v>164</v>
      </c>
      <c r="D114" s="24" t="s">
        <v>165</v>
      </c>
      <c r="E114" s="24">
        <v>7</v>
      </c>
      <c r="F114" s="24">
        <v>860</v>
      </c>
      <c r="G114" s="21">
        <f t="shared" si="9"/>
        <v>6020</v>
      </c>
      <c r="H114" s="32" t="s">
        <v>166</v>
      </c>
      <c r="I114" s="24" t="s">
        <v>54</v>
      </c>
      <c r="J114" s="24" t="s">
        <v>18</v>
      </c>
      <c r="K114" s="56"/>
      <c r="L114" s="46"/>
    </row>
    <row r="115" s="4" customFormat="1" customHeight="1" spans="1:12">
      <c r="A115" s="24">
        <f t="shared" si="8"/>
        <v>111</v>
      </c>
      <c r="B115" s="20" t="s">
        <v>161</v>
      </c>
      <c r="C115" s="24" t="s">
        <v>167</v>
      </c>
      <c r="D115" s="24" t="s">
        <v>15</v>
      </c>
      <c r="E115" s="24">
        <v>5</v>
      </c>
      <c r="F115" s="24">
        <v>1220</v>
      </c>
      <c r="G115" s="21">
        <f t="shared" si="9"/>
        <v>6100</v>
      </c>
      <c r="H115" s="32" t="s">
        <v>168</v>
      </c>
      <c r="I115" s="24" t="s">
        <v>54</v>
      </c>
      <c r="J115" s="24" t="s">
        <v>18</v>
      </c>
      <c r="K115" s="56"/>
      <c r="L115" s="46"/>
    </row>
    <row r="116" s="4" customFormat="1" customHeight="1" spans="1:12">
      <c r="A116" s="24">
        <f t="shared" si="8"/>
        <v>112</v>
      </c>
      <c r="B116" s="20" t="s">
        <v>161</v>
      </c>
      <c r="C116" s="24" t="s">
        <v>169</v>
      </c>
      <c r="D116" s="24" t="s">
        <v>15</v>
      </c>
      <c r="E116" s="24">
        <v>5</v>
      </c>
      <c r="F116" s="24">
        <v>2200</v>
      </c>
      <c r="G116" s="21">
        <f t="shared" si="9"/>
        <v>11000</v>
      </c>
      <c r="H116" s="32" t="s">
        <v>170</v>
      </c>
      <c r="I116" s="21" t="s">
        <v>25</v>
      </c>
      <c r="J116" s="24" t="s">
        <v>18</v>
      </c>
      <c r="K116" s="56"/>
      <c r="L116" s="46"/>
    </row>
    <row r="117" s="1" customFormat="1" customHeight="1" spans="1:12">
      <c r="A117" s="24">
        <f t="shared" si="8"/>
        <v>113</v>
      </c>
      <c r="B117" s="20" t="s">
        <v>161</v>
      </c>
      <c r="C117" s="24"/>
      <c r="D117" s="24" t="s">
        <v>15</v>
      </c>
      <c r="E117" s="24">
        <v>2</v>
      </c>
      <c r="F117" s="24">
        <v>2200</v>
      </c>
      <c r="G117" s="21">
        <f t="shared" si="9"/>
        <v>4400</v>
      </c>
      <c r="H117" s="32"/>
      <c r="I117" s="20" t="s">
        <v>21</v>
      </c>
      <c r="J117" s="24" t="s">
        <v>18</v>
      </c>
      <c r="K117" s="16"/>
      <c r="L117" s="17"/>
    </row>
    <row r="118" s="1" customFormat="1" customHeight="1" spans="1:12">
      <c r="A118" s="24">
        <f t="shared" si="8"/>
        <v>114</v>
      </c>
      <c r="B118" s="20" t="s">
        <v>161</v>
      </c>
      <c r="C118" s="38" t="s">
        <v>171</v>
      </c>
      <c r="D118" s="38" t="s">
        <v>50</v>
      </c>
      <c r="E118" s="24">
        <v>2</v>
      </c>
      <c r="F118" s="24">
        <v>3250</v>
      </c>
      <c r="G118" s="21">
        <f t="shared" si="9"/>
        <v>6500</v>
      </c>
      <c r="H118" s="32" t="s">
        <v>172</v>
      </c>
      <c r="I118" s="38" t="s">
        <v>46</v>
      </c>
      <c r="J118" s="24" t="s">
        <v>18</v>
      </c>
      <c r="K118" s="16"/>
      <c r="L118" s="17"/>
    </row>
    <row r="119" s="1" customFormat="1" customHeight="1" spans="1:12">
      <c r="A119" s="24">
        <f t="shared" si="8"/>
        <v>115</v>
      </c>
      <c r="B119" s="20" t="s">
        <v>161</v>
      </c>
      <c r="C119" s="38"/>
      <c r="D119" s="38" t="s">
        <v>50</v>
      </c>
      <c r="E119" s="24">
        <v>3</v>
      </c>
      <c r="F119" s="24">
        <v>3250</v>
      </c>
      <c r="G119" s="21">
        <f t="shared" si="9"/>
        <v>9750</v>
      </c>
      <c r="H119" s="32"/>
      <c r="I119" s="38" t="s">
        <v>76</v>
      </c>
      <c r="J119" s="24" t="s">
        <v>18</v>
      </c>
      <c r="K119" s="16"/>
      <c r="L119" s="17"/>
    </row>
    <row r="120" s="1" customFormat="1" customHeight="1" spans="1:12">
      <c r="A120" s="24">
        <f t="shared" si="8"/>
        <v>116</v>
      </c>
      <c r="B120" s="20" t="s">
        <v>161</v>
      </c>
      <c r="C120" s="38" t="s">
        <v>173</v>
      </c>
      <c r="D120" s="38" t="s">
        <v>50</v>
      </c>
      <c r="E120" s="24">
        <v>1</v>
      </c>
      <c r="F120" s="24">
        <v>3000</v>
      </c>
      <c r="G120" s="21">
        <f t="shared" si="9"/>
        <v>3000</v>
      </c>
      <c r="H120" s="32" t="s">
        <v>174</v>
      </c>
      <c r="I120" s="38" t="s">
        <v>25</v>
      </c>
      <c r="J120" s="24" t="s">
        <v>18</v>
      </c>
      <c r="K120" s="16"/>
      <c r="L120" s="17"/>
    </row>
    <row r="121" s="1" customFormat="1" customHeight="1" spans="1:12">
      <c r="A121" s="24">
        <f t="shared" si="8"/>
        <v>117</v>
      </c>
      <c r="B121" s="20" t="s">
        <v>161</v>
      </c>
      <c r="C121" s="38" t="s">
        <v>175</v>
      </c>
      <c r="D121" s="38" t="s">
        <v>50</v>
      </c>
      <c r="E121" s="24">
        <v>2</v>
      </c>
      <c r="F121" s="24">
        <v>2000</v>
      </c>
      <c r="G121" s="21">
        <f t="shared" si="9"/>
        <v>4000</v>
      </c>
      <c r="H121" s="32" t="s">
        <v>176</v>
      </c>
      <c r="I121" s="38" t="s">
        <v>46</v>
      </c>
      <c r="J121" s="24" t="s">
        <v>18</v>
      </c>
      <c r="K121" s="16"/>
      <c r="L121" s="17"/>
    </row>
    <row r="122" s="1" customFormat="1" customHeight="1" spans="1:12">
      <c r="A122" s="24">
        <f t="shared" si="8"/>
        <v>118</v>
      </c>
      <c r="B122" s="20" t="s">
        <v>161</v>
      </c>
      <c r="C122" s="38"/>
      <c r="D122" s="38" t="s">
        <v>50</v>
      </c>
      <c r="E122" s="24">
        <v>1</v>
      </c>
      <c r="F122" s="24">
        <v>2000</v>
      </c>
      <c r="G122" s="21">
        <f t="shared" si="9"/>
        <v>2000</v>
      </c>
      <c r="H122" s="32"/>
      <c r="I122" s="20" t="s">
        <v>21</v>
      </c>
      <c r="J122" s="24" t="s">
        <v>18</v>
      </c>
      <c r="K122" s="16"/>
      <c r="L122" s="17"/>
    </row>
    <row r="123" s="1" customFormat="1" customHeight="1" spans="1:12">
      <c r="A123" s="24">
        <f t="shared" si="8"/>
        <v>119</v>
      </c>
      <c r="B123" s="20" t="s">
        <v>161</v>
      </c>
      <c r="C123" s="38"/>
      <c r="D123" s="21" t="s">
        <v>50</v>
      </c>
      <c r="E123" s="24">
        <v>2</v>
      </c>
      <c r="F123" s="24">
        <v>2000</v>
      </c>
      <c r="G123" s="21">
        <f t="shared" si="9"/>
        <v>4000</v>
      </c>
      <c r="H123" s="32"/>
      <c r="I123" s="21" t="s">
        <v>76</v>
      </c>
      <c r="J123" s="24" t="s">
        <v>18</v>
      </c>
      <c r="K123" s="16"/>
      <c r="L123" s="17"/>
    </row>
    <row r="124" s="1" customFormat="1" customHeight="1" spans="1:12">
      <c r="A124" s="24">
        <f t="shared" si="8"/>
        <v>120</v>
      </c>
      <c r="B124" s="20" t="s">
        <v>161</v>
      </c>
      <c r="C124" s="38"/>
      <c r="D124" s="21" t="s">
        <v>50</v>
      </c>
      <c r="E124" s="24">
        <v>3</v>
      </c>
      <c r="F124" s="24">
        <v>2000</v>
      </c>
      <c r="G124" s="21">
        <f t="shared" si="9"/>
        <v>6000</v>
      </c>
      <c r="H124" s="32"/>
      <c r="I124" s="21" t="s">
        <v>25</v>
      </c>
      <c r="J124" s="24" t="s">
        <v>18</v>
      </c>
      <c r="K124" s="16"/>
      <c r="L124" s="17"/>
    </row>
    <row r="125" s="1" customFormat="1" customHeight="1" spans="1:12">
      <c r="A125" s="24">
        <f t="shared" si="8"/>
        <v>121</v>
      </c>
      <c r="B125" s="20" t="s">
        <v>161</v>
      </c>
      <c r="C125" s="38" t="s">
        <v>177</v>
      </c>
      <c r="D125" s="38" t="s">
        <v>15</v>
      </c>
      <c r="E125" s="24">
        <v>1</v>
      </c>
      <c r="F125" s="24">
        <v>5000</v>
      </c>
      <c r="G125" s="21">
        <f t="shared" si="9"/>
        <v>5000</v>
      </c>
      <c r="H125" s="32" t="s">
        <v>178</v>
      </c>
      <c r="I125" s="38" t="s">
        <v>46</v>
      </c>
      <c r="J125" s="24" t="s">
        <v>18</v>
      </c>
      <c r="K125" s="16"/>
      <c r="L125" s="17"/>
    </row>
    <row r="126" s="1" customFormat="1" customHeight="1" spans="1:12">
      <c r="A126" s="24">
        <f t="shared" si="8"/>
        <v>122</v>
      </c>
      <c r="B126" s="20" t="s">
        <v>161</v>
      </c>
      <c r="C126" s="38"/>
      <c r="D126" s="38" t="s">
        <v>15</v>
      </c>
      <c r="E126" s="54">
        <v>1</v>
      </c>
      <c r="F126" s="24">
        <v>5000</v>
      </c>
      <c r="G126" s="21">
        <f t="shared" si="9"/>
        <v>5000</v>
      </c>
      <c r="H126" s="39"/>
      <c r="I126" s="54" t="s">
        <v>33</v>
      </c>
      <c r="J126" s="24" t="s">
        <v>18</v>
      </c>
      <c r="K126" s="16"/>
      <c r="L126" s="17"/>
    </row>
    <row r="127" s="4" customFormat="1" customHeight="1" spans="1:12">
      <c r="A127" s="24">
        <f t="shared" si="8"/>
        <v>123</v>
      </c>
      <c r="B127" s="20" t="s">
        <v>161</v>
      </c>
      <c r="C127" s="21" t="s">
        <v>179</v>
      </c>
      <c r="D127" s="24" t="s">
        <v>117</v>
      </c>
      <c r="E127" s="24">
        <v>1</v>
      </c>
      <c r="F127" s="24">
        <v>1500</v>
      </c>
      <c r="G127" s="21">
        <f t="shared" si="9"/>
        <v>1500</v>
      </c>
      <c r="H127" s="32" t="s">
        <v>180</v>
      </c>
      <c r="I127" s="21" t="s">
        <v>76</v>
      </c>
      <c r="J127" s="24" t="s">
        <v>18</v>
      </c>
      <c r="K127" s="56"/>
      <c r="L127" s="46"/>
    </row>
    <row r="128" s="4" customFormat="1" customHeight="1" spans="1:12">
      <c r="A128" s="24">
        <f t="shared" si="8"/>
        <v>124</v>
      </c>
      <c r="B128" s="20" t="s">
        <v>161</v>
      </c>
      <c r="C128" s="21"/>
      <c r="D128" s="24" t="s">
        <v>117</v>
      </c>
      <c r="E128" s="24">
        <v>1</v>
      </c>
      <c r="F128" s="24">
        <v>1500</v>
      </c>
      <c r="G128" s="21">
        <f t="shared" si="9"/>
        <v>1500</v>
      </c>
      <c r="H128" s="32"/>
      <c r="I128" s="21" t="s">
        <v>54</v>
      </c>
      <c r="J128" s="24" t="s">
        <v>18</v>
      </c>
      <c r="K128" s="56"/>
      <c r="L128" s="46"/>
    </row>
    <row r="129" s="4" customFormat="1" customHeight="1" spans="1:12">
      <c r="A129" s="24">
        <f t="shared" si="8"/>
        <v>125</v>
      </c>
      <c r="B129" s="20" t="s">
        <v>161</v>
      </c>
      <c r="C129" s="38" t="s">
        <v>181</v>
      </c>
      <c r="D129" s="24" t="s">
        <v>15</v>
      </c>
      <c r="E129" s="24">
        <v>2</v>
      </c>
      <c r="F129" s="24">
        <v>9500</v>
      </c>
      <c r="G129" s="21">
        <f t="shared" si="9"/>
        <v>19000</v>
      </c>
      <c r="H129" s="32" t="s">
        <v>182</v>
      </c>
      <c r="I129" s="21" t="s">
        <v>76</v>
      </c>
      <c r="J129" s="24" t="s">
        <v>18</v>
      </c>
      <c r="K129" s="56"/>
      <c r="L129" s="46"/>
    </row>
    <row r="130" s="4" customFormat="1" customHeight="1" spans="1:12">
      <c r="A130" s="24">
        <f t="shared" si="8"/>
        <v>126</v>
      </c>
      <c r="B130" s="20" t="s">
        <v>161</v>
      </c>
      <c r="C130" s="38"/>
      <c r="D130" s="24" t="s">
        <v>15</v>
      </c>
      <c r="E130" s="24">
        <v>5</v>
      </c>
      <c r="F130" s="24">
        <v>9500</v>
      </c>
      <c r="G130" s="21">
        <f t="shared" si="9"/>
        <v>47500</v>
      </c>
      <c r="H130" s="32"/>
      <c r="I130" s="21" t="s">
        <v>54</v>
      </c>
      <c r="J130" s="24" t="s">
        <v>18</v>
      </c>
      <c r="K130" s="56"/>
      <c r="L130" s="46"/>
    </row>
    <row r="131" s="4" customFormat="1" customHeight="1" spans="1:12">
      <c r="A131" s="24">
        <f t="shared" si="8"/>
        <v>127</v>
      </c>
      <c r="B131" s="20" t="s">
        <v>161</v>
      </c>
      <c r="C131" s="38"/>
      <c r="D131" s="21" t="s">
        <v>15</v>
      </c>
      <c r="E131" s="24">
        <v>2</v>
      </c>
      <c r="F131" s="24">
        <v>9500</v>
      </c>
      <c r="G131" s="21">
        <f t="shared" si="9"/>
        <v>19000</v>
      </c>
      <c r="H131" s="32"/>
      <c r="I131" s="20" t="s">
        <v>21</v>
      </c>
      <c r="J131" s="24" t="s">
        <v>18</v>
      </c>
      <c r="K131" s="56"/>
      <c r="L131" s="46"/>
    </row>
    <row r="132" s="4" customFormat="1" customHeight="1" spans="1:12">
      <c r="A132" s="24">
        <f t="shared" si="8"/>
        <v>128</v>
      </c>
      <c r="B132" s="20" t="s">
        <v>161</v>
      </c>
      <c r="C132" s="38"/>
      <c r="D132" s="21" t="s">
        <v>15</v>
      </c>
      <c r="E132" s="24">
        <v>2</v>
      </c>
      <c r="F132" s="24">
        <v>9500</v>
      </c>
      <c r="G132" s="21">
        <f t="shared" si="9"/>
        <v>19000</v>
      </c>
      <c r="H132" s="32"/>
      <c r="I132" s="21" t="s">
        <v>46</v>
      </c>
      <c r="J132" s="24" t="s">
        <v>18</v>
      </c>
      <c r="K132" s="56"/>
      <c r="L132" s="46"/>
    </row>
    <row r="133" s="4" customFormat="1" customHeight="1" spans="1:12">
      <c r="A133" s="24">
        <f t="shared" si="8"/>
        <v>129</v>
      </c>
      <c r="B133" s="20" t="s">
        <v>161</v>
      </c>
      <c r="C133" s="24" t="s">
        <v>183</v>
      </c>
      <c r="D133" s="24" t="s">
        <v>39</v>
      </c>
      <c r="E133" s="24">
        <v>2</v>
      </c>
      <c r="F133" s="24">
        <v>1450</v>
      </c>
      <c r="G133" s="21">
        <f t="shared" si="9"/>
        <v>2900</v>
      </c>
      <c r="H133" s="32" t="s">
        <v>184</v>
      </c>
      <c r="I133" s="20" t="s">
        <v>21</v>
      </c>
      <c r="J133" s="24" t="s">
        <v>18</v>
      </c>
      <c r="K133" s="56"/>
      <c r="L133" s="46"/>
    </row>
    <row r="134" s="1" customFormat="1" customHeight="1" spans="1:12">
      <c r="A134" s="24">
        <f t="shared" si="8"/>
        <v>130</v>
      </c>
      <c r="B134" s="20" t="s">
        <v>161</v>
      </c>
      <c r="C134" s="38" t="s">
        <v>185</v>
      </c>
      <c r="D134" s="38" t="s">
        <v>15</v>
      </c>
      <c r="E134" s="38">
        <v>2</v>
      </c>
      <c r="F134" s="38">
        <v>2500</v>
      </c>
      <c r="G134" s="21">
        <f t="shared" si="9"/>
        <v>5000</v>
      </c>
      <c r="H134" s="32" t="s">
        <v>186</v>
      </c>
      <c r="I134" s="38" t="s">
        <v>76</v>
      </c>
      <c r="J134" s="24" t="s">
        <v>18</v>
      </c>
      <c r="K134" s="16"/>
      <c r="L134" s="17"/>
    </row>
    <row r="135" s="1" customFormat="1" customHeight="1" spans="1:12">
      <c r="A135" s="24">
        <f t="shared" si="8"/>
        <v>131</v>
      </c>
      <c r="B135" s="20" t="s">
        <v>161</v>
      </c>
      <c r="C135" s="38" t="s">
        <v>187</v>
      </c>
      <c r="D135" s="38" t="s">
        <v>15</v>
      </c>
      <c r="E135" s="24">
        <v>10</v>
      </c>
      <c r="F135" s="24">
        <v>160</v>
      </c>
      <c r="G135" s="21">
        <f t="shared" si="9"/>
        <v>1600</v>
      </c>
      <c r="H135" s="32" t="s">
        <v>188</v>
      </c>
      <c r="I135" s="38" t="s">
        <v>46</v>
      </c>
      <c r="J135" s="24" t="s">
        <v>18</v>
      </c>
      <c r="K135" s="16"/>
      <c r="L135" s="17"/>
    </row>
    <row r="136" s="1" customFormat="1" customHeight="1" spans="1:12">
      <c r="A136" s="24">
        <f t="shared" si="8"/>
        <v>132</v>
      </c>
      <c r="B136" s="20" t="s">
        <v>161</v>
      </c>
      <c r="C136" s="38"/>
      <c r="D136" s="38" t="s">
        <v>15</v>
      </c>
      <c r="E136" s="24">
        <v>10</v>
      </c>
      <c r="F136" s="24">
        <v>160</v>
      </c>
      <c r="G136" s="21">
        <f t="shared" si="9"/>
        <v>1600</v>
      </c>
      <c r="H136" s="39"/>
      <c r="I136" s="38" t="s">
        <v>25</v>
      </c>
      <c r="J136" s="24" t="s">
        <v>18</v>
      </c>
      <c r="K136" s="16"/>
      <c r="L136" s="17"/>
    </row>
    <row r="137" s="1" customFormat="1" customHeight="1" spans="1:12">
      <c r="A137" s="24">
        <f t="shared" si="8"/>
        <v>133</v>
      </c>
      <c r="B137" s="20" t="s">
        <v>161</v>
      </c>
      <c r="C137" s="38"/>
      <c r="D137" s="38" t="s">
        <v>15</v>
      </c>
      <c r="E137" s="24">
        <v>10</v>
      </c>
      <c r="F137" s="24">
        <v>160</v>
      </c>
      <c r="G137" s="21">
        <f t="shared" si="9"/>
        <v>1600</v>
      </c>
      <c r="H137" s="39"/>
      <c r="I137" s="20" t="s">
        <v>21</v>
      </c>
      <c r="J137" s="24" t="s">
        <v>18</v>
      </c>
      <c r="K137" s="16"/>
      <c r="L137" s="17"/>
    </row>
    <row r="138" s="1" customFormat="1" customHeight="1" spans="1:12">
      <c r="A138" s="24">
        <f t="shared" si="8"/>
        <v>134</v>
      </c>
      <c r="B138" s="20" t="s">
        <v>161</v>
      </c>
      <c r="C138" s="38"/>
      <c r="D138" s="38" t="s">
        <v>15</v>
      </c>
      <c r="E138" s="24">
        <v>10</v>
      </c>
      <c r="F138" s="24">
        <v>160</v>
      </c>
      <c r="G138" s="21">
        <f t="shared" si="9"/>
        <v>1600</v>
      </c>
      <c r="H138" s="39"/>
      <c r="I138" s="38" t="s">
        <v>28</v>
      </c>
      <c r="J138" s="24" t="s">
        <v>18</v>
      </c>
      <c r="K138" s="16"/>
      <c r="L138" s="17"/>
    </row>
    <row r="139" s="1" customFormat="1" customHeight="1" spans="1:12">
      <c r="A139" s="24">
        <f t="shared" si="8"/>
        <v>135</v>
      </c>
      <c r="B139" s="20" t="s">
        <v>161</v>
      </c>
      <c r="C139" s="38" t="s">
        <v>189</v>
      </c>
      <c r="D139" s="38" t="s">
        <v>15</v>
      </c>
      <c r="E139" s="38">
        <v>5</v>
      </c>
      <c r="F139" s="38">
        <v>200</v>
      </c>
      <c r="G139" s="21">
        <f t="shared" si="9"/>
        <v>1000</v>
      </c>
      <c r="H139" s="32" t="s">
        <v>190</v>
      </c>
      <c r="I139" s="38" t="s">
        <v>76</v>
      </c>
      <c r="J139" s="24" t="s">
        <v>18</v>
      </c>
      <c r="K139" s="16"/>
      <c r="L139" s="17"/>
    </row>
    <row r="140" s="1" customFormat="1" customHeight="1" spans="1:12">
      <c r="A140" s="24">
        <f t="shared" si="8"/>
        <v>136</v>
      </c>
      <c r="B140" s="20" t="s">
        <v>161</v>
      </c>
      <c r="C140" s="38" t="s">
        <v>191</v>
      </c>
      <c r="D140" s="38" t="s">
        <v>15</v>
      </c>
      <c r="E140" s="38">
        <v>1</v>
      </c>
      <c r="F140" s="38">
        <v>990</v>
      </c>
      <c r="G140" s="21">
        <f t="shared" si="9"/>
        <v>990</v>
      </c>
      <c r="H140" s="32" t="s">
        <v>192</v>
      </c>
      <c r="I140" s="38" t="s">
        <v>76</v>
      </c>
      <c r="J140" s="24" t="s">
        <v>18</v>
      </c>
      <c r="K140" s="16"/>
      <c r="L140" s="17"/>
    </row>
    <row r="141" s="1" customFormat="1" customHeight="1" spans="1:12">
      <c r="A141" s="24">
        <f t="shared" si="8"/>
        <v>137</v>
      </c>
      <c r="B141" s="20" t="s">
        <v>161</v>
      </c>
      <c r="C141" s="38" t="s">
        <v>193</v>
      </c>
      <c r="D141" s="38" t="s">
        <v>15</v>
      </c>
      <c r="E141" s="38">
        <v>1</v>
      </c>
      <c r="F141" s="38">
        <v>4200</v>
      </c>
      <c r="G141" s="21">
        <f t="shared" si="9"/>
        <v>4200</v>
      </c>
      <c r="H141" s="32" t="s">
        <v>194</v>
      </c>
      <c r="I141" s="38" t="s">
        <v>76</v>
      </c>
      <c r="J141" s="24" t="s">
        <v>18</v>
      </c>
      <c r="K141" s="16"/>
      <c r="L141" s="17"/>
    </row>
    <row r="142" s="1" customFormat="1" customHeight="1" spans="1:12">
      <c r="A142" s="24">
        <f t="shared" si="8"/>
        <v>138</v>
      </c>
      <c r="B142" s="20" t="s">
        <v>161</v>
      </c>
      <c r="C142" s="38" t="s">
        <v>195</v>
      </c>
      <c r="D142" s="38" t="s">
        <v>15</v>
      </c>
      <c r="E142" s="24">
        <v>2</v>
      </c>
      <c r="F142" s="24">
        <v>1500</v>
      </c>
      <c r="G142" s="21">
        <f t="shared" si="9"/>
        <v>3000</v>
      </c>
      <c r="H142" s="32" t="s">
        <v>196</v>
      </c>
      <c r="I142" s="38" t="s">
        <v>46</v>
      </c>
      <c r="J142" s="24" t="s">
        <v>18</v>
      </c>
      <c r="K142" s="16"/>
      <c r="L142" s="17"/>
    </row>
    <row r="143" s="3" customFormat="1" customHeight="1" spans="1:12">
      <c r="A143" s="20">
        <f t="shared" ref="A143:A156" si="10">ROW()-4</f>
        <v>139</v>
      </c>
      <c r="B143" s="20" t="s">
        <v>161</v>
      </c>
      <c r="C143" s="20" t="s">
        <v>197</v>
      </c>
      <c r="D143" s="20" t="s">
        <v>15</v>
      </c>
      <c r="E143" s="20">
        <v>3</v>
      </c>
      <c r="F143" s="20">
        <v>350</v>
      </c>
      <c r="G143" s="20">
        <v>1050</v>
      </c>
      <c r="H143" s="29" t="s">
        <v>198</v>
      </c>
      <c r="I143" s="20" t="s">
        <v>17</v>
      </c>
      <c r="J143" s="41" t="s">
        <v>18</v>
      </c>
      <c r="K143" s="17"/>
      <c r="L143" s="44" t="str">
        <f t="shared" ref="L143:L148" si="11">H143&amp;CHAR(10)</f>
        <v>1.材质;铝、不锈钢、高模量聚乙烯；
▲2.重量：≤85g；
3.绳索兼容性：8至13mm
</v>
      </c>
    </row>
    <row r="144" s="3" customFormat="1" customHeight="1" spans="1:12">
      <c r="A144" s="20">
        <f t="shared" si="10"/>
        <v>140</v>
      </c>
      <c r="B144" s="20" t="s">
        <v>161</v>
      </c>
      <c r="C144" s="20" t="s">
        <v>199</v>
      </c>
      <c r="D144" s="20" t="s">
        <v>15</v>
      </c>
      <c r="E144" s="20">
        <v>3</v>
      </c>
      <c r="F144" s="20">
        <v>150</v>
      </c>
      <c r="G144" s="20">
        <v>450</v>
      </c>
      <c r="H144" s="29" t="s">
        <v>200</v>
      </c>
      <c r="I144" s="20" t="s">
        <v>17</v>
      </c>
      <c r="J144" s="41" t="s">
        <v>18</v>
      </c>
      <c r="K144" s="17"/>
      <c r="L144" s="44" t="str">
        <f t="shared" si="11"/>
        <v>1.材质：大马力纤维、涤纶、尼龙、铝、不锈钢、硅胶；
▲2.成品静态长度：90-100cm（可调节）；
3.膝式辅助上升器，运用于绳索长距离爬升，配合传统绳索爬升的脚踏绳和脚 式上升器，双腿可分别发力，从而实现快速交替式上升，节省体力，提高速度。利用不锈钢扣调节，可配合个人身高调节膝升长度。
4.脚蹬扁带上的防脱橡筋可紧紧的固定鞋子。
5.弹力绳上连接使用可360度旋转的快挂，下连接为可拆金属扣。
</v>
      </c>
    </row>
    <row r="145" s="3" customFormat="1" customHeight="1" spans="1:12">
      <c r="A145" s="20">
        <f t="shared" si="10"/>
        <v>141</v>
      </c>
      <c r="B145" s="20" t="s">
        <v>161</v>
      </c>
      <c r="C145" s="20" t="s">
        <v>201</v>
      </c>
      <c r="D145" s="20" t="s">
        <v>15</v>
      </c>
      <c r="E145" s="20">
        <v>4</v>
      </c>
      <c r="F145" s="20">
        <v>400</v>
      </c>
      <c r="G145" s="20">
        <v>1600</v>
      </c>
      <c r="H145" s="29" t="s">
        <v>202</v>
      </c>
      <c r="I145" s="20" t="s">
        <v>17</v>
      </c>
      <c r="J145" s="41" t="s">
        <v>18</v>
      </c>
      <c r="K145" s="17"/>
      <c r="L145" s="44" t="str">
        <f t="shared" si="11"/>
        <v>1.材质：铝合金、不锈钢、涤纶；
2.胸轮尺寸：185*88*55mm±0.5mm
▲3.重量;≤580g
</v>
      </c>
    </row>
    <row r="146" s="3" customFormat="1" customHeight="1" spans="1:12">
      <c r="A146" s="20">
        <f t="shared" si="10"/>
        <v>142</v>
      </c>
      <c r="B146" s="20" t="s">
        <v>161</v>
      </c>
      <c r="C146" s="20" t="s">
        <v>203</v>
      </c>
      <c r="D146" s="20" t="s">
        <v>204</v>
      </c>
      <c r="E146" s="20">
        <v>8</v>
      </c>
      <c r="F146" s="20">
        <v>400</v>
      </c>
      <c r="G146" s="20">
        <v>3200</v>
      </c>
      <c r="H146" s="29" t="s">
        <v>205</v>
      </c>
      <c r="I146" s="20" t="s">
        <v>17</v>
      </c>
      <c r="J146" s="41" t="s">
        <v>18</v>
      </c>
      <c r="K146" s="17"/>
      <c r="L146" s="44" t="str">
        <f t="shared" si="11"/>
        <v>1.主体：皮革（0.7-0.8mm厚）；
▲2.手掌和指尖加强层：吸附性防滑皮革（0.7-0.8mm厚），抓绳稳定，防滑系数高；
3.整体采用线缝制，牢固耐用。
</v>
      </c>
    </row>
    <row r="147" s="1" customFormat="1" customHeight="1" spans="1:12">
      <c r="A147" s="20">
        <f t="shared" si="10"/>
        <v>143</v>
      </c>
      <c r="B147" s="20" t="s">
        <v>161</v>
      </c>
      <c r="C147" s="20" t="s">
        <v>206</v>
      </c>
      <c r="D147" s="20" t="s">
        <v>15</v>
      </c>
      <c r="E147" s="20">
        <v>5</v>
      </c>
      <c r="F147" s="20">
        <v>1750</v>
      </c>
      <c r="G147" s="20">
        <f t="shared" ref="G147:G156" si="12">F147*E147</f>
        <v>8750</v>
      </c>
      <c r="H147" s="29" t="s">
        <v>207</v>
      </c>
      <c r="I147" s="20" t="s">
        <v>17</v>
      </c>
      <c r="J147" s="41" t="s">
        <v>18</v>
      </c>
      <c r="K147" s="17"/>
      <c r="L147" s="44" t="str">
        <f t="shared" si="11"/>
        <v>▲1.适用绳索10-13mm直径；
2.材质：铝合金、不锈钢；
3.重量：≤380g；
4.尺寸≤15cm*8cm*4cm、特点多种功能性、可作为绳索下降器、运动下降设备、半自动保护器；
</v>
      </c>
    </row>
    <row r="148" s="3" customFormat="1" customHeight="1" spans="1:12">
      <c r="A148" s="20">
        <f t="shared" si="10"/>
        <v>144</v>
      </c>
      <c r="B148" s="20" t="s">
        <v>161</v>
      </c>
      <c r="C148" s="20" t="s">
        <v>208</v>
      </c>
      <c r="D148" s="20" t="s">
        <v>15</v>
      </c>
      <c r="E148" s="20">
        <v>3</v>
      </c>
      <c r="F148" s="20">
        <v>1000</v>
      </c>
      <c r="G148" s="20">
        <v>3000</v>
      </c>
      <c r="H148" s="29" t="s">
        <v>209</v>
      </c>
      <c r="I148" s="20" t="s">
        <v>17</v>
      </c>
      <c r="J148" s="41" t="s">
        <v>18</v>
      </c>
      <c r="K148" s="17"/>
      <c r="L148" s="44" t="str">
        <f t="shared" si="11"/>
        <v>1.重量：≤60kg；
2.边忙为硬质双层PU材料，硬体，带四肢，内里为碎布、细沙、木棍；
▲3.高度：173-175mm左右，帆布和皮质材料，173-175高腰围100。
</v>
      </c>
    </row>
    <row r="149" s="4" customFormat="1" customHeight="1" spans="1:12">
      <c r="A149" s="24">
        <f t="shared" si="10"/>
        <v>145</v>
      </c>
      <c r="B149" s="21" t="s">
        <v>210</v>
      </c>
      <c r="C149" s="38" t="s">
        <v>211</v>
      </c>
      <c r="D149" s="38" t="s">
        <v>15</v>
      </c>
      <c r="E149" s="24">
        <v>5</v>
      </c>
      <c r="F149" s="24">
        <v>60</v>
      </c>
      <c r="G149" s="21">
        <f t="shared" si="12"/>
        <v>300</v>
      </c>
      <c r="H149" s="32" t="s">
        <v>212</v>
      </c>
      <c r="I149" s="38" t="s">
        <v>25</v>
      </c>
      <c r="J149" s="24" t="s">
        <v>18</v>
      </c>
      <c r="K149" s="56"/>
      <c r="L149" s="46"/>
    </row>
    <row r="150" s="4" customFormat="1" customHeight="1" spans="1:12">
      <c r="A150" s="24">
        <f t="shared" si="10"/>
        <v>146</v>
      </c>
      <c r="B150" s="21" t="s">
        <v>210</v>
      </c>
      <c r="C150" s="38" t="s">
        <v>213</v>
      </c>
      <c r="D150" s="38" t="s">
        <v>15</v>
      </c>
      <c r="E150" s="24">
        <v>2</v>
      </c>
      <c r="F150" s="24">
        <v>450</v>
      </c>
      <c r="G150" s="21">
        <f t="shared" si="12"/>
        <v>900</v>
      </c>
      <c r="H150" s="32" t="s">
        <v>214</v>
      </c>
      <c r="I150" s="38" t="s">
        <v>25</v>
      </c>
      <c r="J150" s="24" t="s">
        <v>18</v>
      </c>
      <c r="K150" s="56"/>
      <c r="L150" s="46"/>
    </row>
    <row r="151" s="4" customFormat="1" customHeight="1" spans="1:12">
      <c r="A151" s="24">
        <f t="shared" si="10"/>
        <v>147</v>
      </c>
      <c r="B151" s="21" t="s">
        <v>210</v>
      </c>
      <c r="C151" s="38" t="s">
        <v>215</v>
      </c>
      <c r="D151" s="38" t="s">
        <v>50</v>
      </c>
      <c r="E151" s="24">
        <v>10</v>
      </c>
      <c r="F151" s="24">
        <v>250</v>
      </c>
      <c r="G151" s="21">
        <f t="shared" si="12"/>
        <v>2500</v>
      </c>
      <c r="H151" s="32" t="s">
        <v>216</v>
      </c>
      <c r="I151" s="38" t="s">
        <v>25</v>
      </c>
      <c r="J151" s="24" t="s">
        <v>18</v>
      </c>
      <c r="K151" s="56"/>
      <c r="L151" s="46"/>
    </row>
    <row r="152" s="4" customFormat="1" customHeight="1" spans="1:12">
      <c r="A152" s="24">
        <f t="shared" si="10"/>
        <v>148</v>
      </c>
      <c r="B152" s="21" t="s">
        <v>210</v>
      </c>
      <c r="C152" s="38" t="s">
        <v>217</v>
      </c>
      <c r="D152" s="24" t="s">
        <v>15</v>
      </c>
      <c r="E152" s="24">
        <v>1</v>
      </c>
      <c r="F152" s="24">
        <v>13000</v>
      </c>
      <c r="G152" s="21">
        <f t="shared" si="12"/>
        <v>13000</v>
      </c>
      <c r="H152" s="32" t="s">
        <v>218</v>
      </c>
      <c r="I152" s="21" t="s">
        <v>76</v>
      </c>
      <c r="J152" s="24" t="s">
        <v>18</v>
      </c>
      <c r="K152" s="56"/>
      <c r="L152" s="46"/>
    </row>
    <row r="153" s="4" customFormat="1" customHeight="1" spans="1:12">
      <c r="A153" s="24">
        <f t="shared" si="10"/>
        <v>149</v>
      </c>
      <c r="B153" s="21" t="s">
        <v>210</v>
      </c>
      <c r="C153" s="38" t="s">
        <v>219</v>
      </c>
      <c r="D153" s="24" t="s">
        <v>117</v>
      </c>
      <c r="E153" s="24">
        <v>2</v>
      </c>
      <c r="F153" s="24">
        <v>1800</v>
      </c>
      <c r="G153" s="21">
        <f t="shared" si="12"/>
        <v>3600</v>
      </c>
      <c r="H153" s="32" t="s">
        <v>220</v>
      </c>
      <c r="I153" s="21" t="s">
        <v>25</v>
      </c>
      <c r="J153" s="24" t="s">
        <v>18</v>
      </c>
      <c r="K153" s="56"/>
      <c r="L153" s="46"/>
    </row>
    <row r="154" s="3" customFormat="1" customHeight="1" spans="1:12">
      <c r="A154" s="24">
        <f t="shared" si="10"/>
        <v>150</v>
      </c>
      <c r="B154" s="21" t="s">
        <v>210</v>
      </c>
      <c r="C154" s="21" t="s">
        <v>221</v>
      </c>
      <c r="D154" s="21" t="s">
        <v>50</v>
      </c>
      <c r="E154" s="21">
        <v>2</v>
      </c>
      <c r="F154" s="21">
        <v>1800</v>
      </c>
      <c r="G154" s="21">
        <f t="shared" si="12"/>
        <v>3600</v>
      </c>
      <c r="H154" s="32" t="s">
        <v>222</v>
      </c>
      <c r="I154" s="21" t="s">
        <v>25</v>
      </c>
      <c r="J154" s="24" t="s">
        <v>18</v>
      </c>
      <c r="K154" s="16"/>
      <c r="L154" s="17"/>
    </row>
    <row r="155" s="4" customFormat="1" customHeight="1" spans="1:12">
      <c r="A155" s="24">
        <f t="shared" si="10"/>
        <v>151</v>
      </c>
      <c r="B155" s="21" t="s">
        <v>210</v>
      </c>
      <c r="C155" s="21"/>
      <c r="D155" s="21" t="s">
        <v>50</v>
      </c>
      <c r="E155" s="21">
        <v>1</v>
      </c>
      <c r="F155" s="24">
        <v>1800</v>
      </c>
      <c r="G155" s="21">
        <f t="shared" si="12"/>
        <v>1800</v>
      </c>
      <c r="H155" s="32"/>
      <c r="I155" s="20" t="s">
        <v>21</v>
      </c>
      <c r="J155" s="24" t="s">
        <v>18</v>
      </c>
      <c r="K155" s="56"/>
      <c r="L155" s="46"/>
    </row>
    <row r="156" s="4" customFormat="1" customHeight="1" spans="1:12">
      <c r="A156" s="24">
        <f t="shared" si="10"/>
        <v>152</v>
      </c>
      <c r="B156" s="21" t="s">
        <v>210</v>
      </c>
      <c r="C156" s="38" t="s">
        <v>223</v>
      </c>
      <c r="D156" s="24" t="s">
        <v>15</v>
      </c>
      <c r="E156" s="24">
        <v>2</v>
      </c>
      <c r="F156" s="24">
        <v>580</v>
      </c>
      <c r="G156" s="21">
        <f t="shared" si="12"/>
        <v>1160</v>
      </c>
      <c r="H156" s="32" t="s">
        <v>224</v>
      </c>
      <c r="I156" s="21" t="s">
        <v>46</v>
      </c>
      <c r="J156" s="24" t="s">
        <v>18</v>
      </c>
      <c r="K156" s="56"/>
      <c r="L156" s="46"/>
    </row>
    <row r="157" s="3" customFormat="1" customHeight="1" spans="1:12">
      <c r="A157" s="20">
        <f t="shared" ref="A157:A171" si="13">ROW()-4</f>
        <v>153</v>
      </c>
      <c r="B157" s="21" t="s">
        <v>210</v>
      </c>
      <c r="C157" s="20" t="s">
        <v>225</v>
      </c>
      <c r="D157" s="20" t="s">
        <v>15</v>
      </c>
      <c r="E157" s="20">
        <v>1</v>
      </c>
      <c r="F157" s="20">
        <v>1180</v>
      </c>
      <c r="G157" s="20">
        <v>1180</v>
      </c>
      <c r="H157" s="29" t="s">
        <v>226</v>
      </c>
      <c r="I157" s="20" t="s">
        <v>17</v>
      </c>
      <c r="J157" s="41" t="s">
        <v>18</v>
      </c>
      <c r="K157" s="17"/>
      <c r="L157" s="44" t="str">
        <f>H157&amp;CHAR(10)</f>
        <v>1.材质：PE塑料；
▲2.尺寸：≤1000*500*240（mm）；
3.重量：≤8kg；
▲4.装满水重量：≤50kg。
</v>
      </c>
    </row>
    <row r="158" s="3" customFormat="1" customHeight="1" spans="1:12">
      <c r="A158" s="20">
        <f t="shared" si="13"/>
        <v>154</v>
      </c>
      <c r="B158" s="21" t="s">
        <v>210</v>
      </c>
      <c r="C158" s="20" t="s">
        <v>227</v>
      </c>
      <c r="D158" s="20" t="s">
        <v>15</v>
      </c>
      <c r="E158" s="20">
        <v>7</v>
      </c>
      <c r="F158" s="20">
        <v>730</v>
      </c>
      <c r="G158" s="20">
        <v>5110</v>
      </c>
      <c r="H158" s="29" t="s">
        <v>228</v>
      </c>
      <c r="I158" s="20" t="s">
        <v>17</v>
      </c>
      <c r="J158" s="41" t="s">
        <v>18</v>
      </c>
      <c r="K158" s="17"/>
      <c r="L158" s="44" t="str">
        <f>H158&amp;CHAR(10)</f>
        <v>1.单耳浮球；
▲2.直径：≤50公分；
3.材质：聚乙烯、PE材料。
</v>
      </c>
    </row>
    <row r="159" s="3" customFormat="1" customHeight="1" spans="1:12">
      <c r="A159" s="20">
        <f t="shared" si="13"/>
        <v>155</v>
      </c>
      <c r="B159" s="21" t="s">
        <v>210</v>
      </c>
      <c r="C159" s="20" t="s">
        <v>229</v>
      </c>
      <c r="D159" s="20" t="s">
        <v>15</v>
      </c>
      <c r="E159" s="20">
        <v>18</v>
      </c>
      <c r="F159" s="20">
        <v>660</v>
      </c>
      <c r="G159" s="20">
        <v>11880</v>
      </c>
      <c r="H159" s="29" t="s">
        <v>230</v>
      </c>
      <c r="I159" s="20" t="s">
        <v>17</v>
      </c>
      <c r="J159" s="41" t="s">
        <v>18</v>
      </c>
      <c r="K159" s="17"/>
      <c r="L159" s="44" t="str">
        <f>H159&amp;CHAR(10)</f>
        <v>1.材质：高分子聚乙烯；
▲2.重量：7.0kg±0.3kg/c;
3.尺寸：≤50*50*40cm
4.浮力;≥325kgs/㎡
</v>
      </c>
    </row>
    <row r="160" s="1" customFormat="1" customHeight="1" spans="1:12">
      <c r="A160" s="24">
        <f t="shared" si="13"/>
        <v>156</v>
      </c>
      <c r="B160" s="21" t="s">
        <v>231</v>
      </c>
      <c r="C160" s="24" t="s">
        <v>232</v>
      </c>
      <c r="D160" s="24" t="s">
        <v>15</v>
      </c>
      <c r="E160" s="24">
        <v>7</v>
      </c>
      <c r="F160" s="24">
        <v>145</v>
      </c>
      <c r="G160" s="21">
        <f t="shared" ref="G160:G171" si="14">F160*E160</f>
        <v>1015</v>
      </c>
      <c r="H160" s="32" t="s">
        <v>233</v>
      </c>
      <c r="I160" s="20" t="s">
        <v>21</v>
      </c>
      <c r="J160" s="24" t="s">
        <v>18</v>
      </c>
      <c r="K160" s="16"/>
      <c r="L160" s="17"/>
    </row>
    <row r="161" s="1" customFormat="1" customHeight="1" spans="1:12">
      <c r="A161" s="24">
        <f t="shared" si="13"/>
        <v>157</v>
      </c>
      <c r="B161" s="21" t="s">
        <v>231</v>
      </c>
      <c r="C161" s="24" t="s">
        <v>234</v>
      </c>
      <c r="D161" s="24" t="s">
        <v>42</v>
      </c>
      <c r="E161" s="24">
        <v>2</v>
      </c>
      <c r="F161" s="24">
        <v>1200</v>
      </c>
      <c r="G161" s="21">
        <f t="shared" si="14"/>
        <v>2400</v>
      </c>
      <c r="H161" s="32" t="s">
        <v>235</v>
      </c>
      <c r="I161" s="20" t="s">
        <v>21</v>
      </c>
      <c r="J161" s="24" t="s">
        <v>18</v>
      </c>
      <c r="K161" s="16"/>
      <c r="L161" s="17"/>
    </row>
    <row r="162" s="4" customFormat="1" customHeight="1" spans="1:12">
      <c r="A162" s="24">
        <f t="shared" si="13"/>
        <v>158</v>
      </c>
      <c r="B162" s="21" t="s">
        <v>231</v>
      </c>
      <c r="C162" s="38" t="s">
        <v>236</v>
      </c>
      <c r="D162" s="24" t="s">
        <v>15</v>
      </c>
      <c r="E162" s="24">
        <v>10</v>
      </c>
      <c r="F162" s="24">
        <v>25</v>
      </c>
      <c r="G162" s="21">
        <f t="shared" si="14"/>
        <v>250</v>
      </c>
      <c r="H162" s="32" t="s">
        <v>237</v>
      </c>
      <c r="I162" s="21" t="s">
        <v>33</v>
      </c>
      <c r="J162" s="24" t="s">
        <v>18</v>
      </c>
      <c r="K162" s="56"/>
      <c r="L162" s="46"/>
    </row>
    <row r="163" s="4" customFormat="1" customHeight="1" spans="1:12">
      <c r="A163" s="24">
        <f t="shared" si="13"/>
        <v>159</v>
      </c>
      <c r="B163" s="21" t="s">
        <v>231</v>
      </c>
      <c r="C163" s="38"/>
      <c r="D163" s="24" t="s">
        <v>15</v>
      </c>
      <c r="E163" s="24">
        <v>20</v>
      </c>
      <c r="F163" s="24">
        <v>25</v>
      </c>
      <c r="G163" s="21">
        <f t="shared" si="14"/>
        <v>500</v>
      </c>
      <c r="H163" s="32"/>
      <c r="I163" s="21" t="s">
        <v>25</v>
      </c>
      <c r="J163" s="24" t="s">
        <v>18</v>
      </c>
      <c r="K163" s="56"/>
      <c r="L163" s="46"/>
    </row>
    <row r="164" s="4" customFormat="1" customHeight="1" spans="1:12">
      <c r="A164" s="24">
        <f t="shared" si="13"/>
        <v>160</v>
      </c>
      <c r="B164" s="21" t="s">
        <v>231</v>
      </c>
      <c r="C164" s="38" t="s">
        <v>238</v>
      </c>
      <c r="D164" s="24" t="s">
        <v>15</v>
      </c>
      <c r="E164" s="24">
        <v>2</v>
      </c>
      <c r="F164" s="24">
        <v>100</v>
      </c>
      <c r="G164" s="21">
        <f t="shared" si="14"/>
        <v>200</v>
      </c>
      <c r="H164" s="32" t="s">
        <v>239</v>
      </c>
      <c r="I164" s="20" t="s">
        <v>21</v>
      </c>
      <c r="J164" s="24" t="s">
        <v>18</v>
      </c>
      <c r="K164" s="56"/>
      <c r="L164" s="46"/>
    </row>
    <row r="165" s="10" customFormat="1" customHeight="1" spans="1:12">
      <c r="A165" s="24">
        <f t="shared" si="13"/>
        <v>161</v>
      </c>
      <c r="B165" s="21" t="s">
        <v>240</v>
      </c>
      <c r="C165" s="21" t="s">
        <v>241</v>
      </c>
      <c r="D165" s="21" t="s">
        <v>108</v>
      </c>
      <c r="E165" s="21">
        <v>2</v>
      </c>
      <c r="F165" s="21">
        <v>4500</v>
      </c>
      <c r="G165" s="21">
        <f t="shared" si="14"/>
        <v>9000</v>
      </c>
      <c r="H165" s="32" t="s">
        <v>242</v>
      </c>
      <c r="I165" s="21" t="s">
        <v>25</v>
      </c>
      <c r="J165" s="24" t="s">
        <v>18</v>
      </c>
      <c r="K165" s="16"/>
      <c r="L165" s="60"/>
    </row>
    <row r="166" s="10" customFormat="1" customHeight="1" spans="1:12">
      <c r="A166" s="24">
        <f t="shared" si="13"/>
        <v>162</v>
      </c>
      <c r="B166" s="21" t="s">
        <v>240</v>
      </c>
      <c r="C166" s="21" t="s">
        <v>243</v>
      </c>
      <c r="D166" s="21" t="s">
        <v>42</v>
      </c>
      <c r="E166" s="21">
        <v>1</v>
      </c>
      <c r="F166" s="21">
        <v>65000</v>
      </c>
      <c r="G166" s="21">
        <f t="shared" si="14"/>
        <v>65000</v>
      </c>
      <c r="H166" s="32" t="s">
        <v>244</v>
      </c>
      <c r="I166" s="21" t="s">
        <v>25</v>
      </c>
      <c r="J166" s="24" t="s">
        <v>18</v>
      </c>
      <c r="K166" s="16"/>
      <c r="L166" s="60"/>
    </row>
    <row r="167" s="10" customFormat="1" customHeight="1" spans="1:12">
      <c r="A167" s="24">
        <f t="shared" si="13"/>
        <v>163</v>
      </c>
      <c r="B167" s="21" t="s">
        <v>240</v>
      </c>
      <c r="C167" s="21" t="s">
        <v>245</v>
      </c>
      <c r="D167" s="21" t="s">
        <v>42</v>
      </c>
      <c r="E167" s="21">
        <v>1</v>
      </c>
      <c r="F167" s="21">
        <v>56780</v>
      </c>
      <c r="G167" s="21">
        <f t="shared" si="14"/>
        <v>56780</v>
      </c>
      <c r="H167" s="32" t="s">
        <v>246</v>
      </c>
      <c r="I167" s="21" t="s">
        <v>25</v>
      </c>
      <c r="J167" s="24" t="s">
        <v>18</v>
      </c>
      <c r="K167" s="16"/>
      <c r="L167" s="60"/>
    </row>
    <row r="168" s="10" customFormat="1" customHeight="1" spans="1:12">
      <c r="A168" s="24">
        <f t="shared" si="13"/>
        <v>164</v>
      </c>
      <c r="B168" s="21" t="s">
        <v>240</v>
      </c>
      <c r="C168" s="21" t="s">
        <v>247</v>
      </c>
      <c r="D168" s="21" t="s">
        <v>108</v>
      </c>
      <c r="E168" s="21">
        <v>2</v>
      </c>
      <c r="F168" s="21">
        <v>16850</v>
      </c>
      <c r="G168" s="21">
        <f t="shared" si="14"/>
        <v>33700</v>
      </c>
      <c r="H168" s="32" t="s">
        <v>248</v>
      </c>
      <c r="I168" s="21" t="s">
        <v>25</v>
      </c>
      <c r="J168" s="24" t="s">
        <v>18</v>
      </c>
      <c r="K168" s="16"/>
      <c r="L168" s="60"/>
    </row>
    <row r="169" s="10" customFormat="1" customHeight="1" spans="1:12">
      <c r="A169" s="24">
        <f t="shared" si="13"/>
        <v>165</v>
      </c>
      <c r="B169" s="21" t="s">
        <v>240</v>
      </c>
      <c r="C169" s="21" t="s">
        <v>249</v>
      </c>
      <c r="D169" s="21" t="s">
        <v>108</v>
      </c>
      <c r="E169" s="21">
        <v>1</v>
      </c>
      <c r="F169" s="21">
        <v>13200</v>
      </c>
      <c r="G169" s="21">
        <f t="shared" si="14"/>
        <v>13200</v>
      </c>
      <c r="H169" s="58" t="s">
        <v>250</v>
      </c>
      <c r="I169" s="21" t="s">
        <v>25</v>
      </c>
      <c r="J169" s="24" t="s">
        <v>18</v>
      </c>
      <c r="K169" s="16"/>
      <c r="L169" s="60"/>
    </row>
    <row r="170" s="10" customFormat="1" customHeight="1" spans="1:12">
      <c r="A170" s="24">
        <f t="shared" si="13"/>
        <v>166</v>
      </c>
      <c r="B170" s="21" t="s">
        <v>240</v>
      </c>
      <c r="C170" s="21" t="s">
        <v>251</v>
      </c>
      <c r="D170" s="21" t="s">
        <v>133</v>
      </c>
      <c r="E170" s="21">
        <v>1</v>
      </c>
      <c r="F170" s="21">
        <v>3200</v>
      </c>
      <c r="G170" s="21">
        <f t="shared" si="14"/>
        <v>3200</v>
      </c>
      <c r="H170" s="32" t="s">
        <v>252</v>
      </c>
      <c r="I170" s="21" t="s">
        <v>25</v>
      </c>
      <c r="J170" s="24" t="s">
        <v>18</v>
      </c>
      <c r="K170" s="16"/>
      <c r="L170" s="60"/>
    </row>
    <row r="171" s="10" customFormat="1" customHeight="1" spans="1:12">
      <c r="A171" s="24">
        <f t="shared" si="13"/>
        <v>167</v>
      </c>
      <c r="B171" s="21" t="s">
        <v>240</v>
      </c>
      <c r="C171" s="21" t="s">
        <v>253</v>
      </c>
      <c r="D171" s="21" t="s">
        <v>133</v>
      </c>
      <c r="E171" s="21">
        <v>1</v>
      </c>
      <c r="F171" s="21">
        <v>380</v>
      </c>
      <c r="G171" s="21">
        <f t="shared" si="14"/>
        <v>380</v>
      </c>
      <c r="H171" s="32" t="s">
        <v>254</v>
      </c>
      <c r="I171" s="21" t="s">
        <v>25</v>
      </c>
      <c r="J171" s="24" t="s">
        <v>18</v>
      </c>
      <c r="K171" s="16"/>
      <c r="L171" s="60"/>
    </row>
    <row r="172" s="3" customFormat="1" customHeight="1" spans="1:12">
      <c r="A172" s="20">
        <f t="shared" ref="A172:A184" si="15">ROW()-4</f>
        <v>168</v>
      </c>
      <c r="B172" s="21" t="s">
        <v>240</v>
      </c>
      <c r="C172" s="20" t="s">
        <v>255</v>
      </c>
      <c r="D172" s="20" t="s">
        <v>15</v>
      </c>
      <c r="E172" s="20">
        <v>1</v>
      </c>
      <c r="F172" s="20">
        <v>30000</v>
      </c>
      <c r="G172" s="20">
        <v>30000</v>
      </c>
      <c r="H172" s="29" t="s">
        <v>256</v>
      </c>
      <c r="I172" s="20" t="s">
        <v>17</v>
      </c>
      <c r="J172" s="41" t="s">
        <v>18</v>
      </c>
      <c r="K172" s="17"/>
      <c r="L172" s="44" t="str">
        <f t="shared" ref="L172:L178" si="16">H172&amp;CHAR(10)</f>
        <v>▲1.产品配置：至少配备飞行器1台（含集成了长焦相机、广角相机一体化云台相机1台）、遥控器1部、充电器1套、智能飞行电池4块、收纳箱1个、备用桨1副、充电管家1个、内存卡1张（不小于128G），并含有1年保险；
▲2.飞行器技术参数要求：
  2.1 起飞重量：≥1000g；
  2.2 尺寸（折叠后，不带桨，长×宽×高）：≤230×100×100mm；
  2.3 飞行速度：
    2.3.1 最大上升速度：≥7m/s；
    2.3.2 最大下降速度：≥6m/s；
    2.3.3 最大水平飞行速度：≥15m/s；
  2.4 飞行能力：
    2.4.1 最大起飞海拔高度：≥6000 m；
    2.4.2 最长飞行时间（无风环境）：≥40分钟；
    2.4.3 最长悬停时间（无风环境）：≥35分钟；
    2.4.4 最大续航里程（无风环境）：≥30km；
    2.4.5 最大抗风速度：≥12m/s；
2.5 悬停精度（视觉定位正常工作时）：
  2.5.1 垂直：≤±0.1m；
  2.5.2 水平：≤±0.3m；
2.6 工作环境温度：不小于-10°C 至 40°C范围；
2.7 GNSS：北斗卫星导航系统；
2.8 内置夜航灯；
2.9 感知系统类型：参考全向双目视觉系统，辅以机身底部红外传感器；
3.广角相机技术参数要求：
3.1 有限像素：≥2000 万；
3.2 视角：≥80°；
3.3 对焦点：1米至无穷远；
3.4 最大照片尺寸：≥5280*3956；
3.5电子快门速度：8秒至1/8000秒；机械快门速度：8秒至1/2000秒
3.6 照片拍摄模式：应支持单拍、定时拍（可设置不同时长）、低光智能拍照、全景拍照等模式；
3.7 录像分辨率：应具备4K、FHD等不同分辨率；
3.8 视频最大码率：4K≥85 Mbps，FHD≥30 Mbps；
   4.长焦相机技术参数要求：
4.1 有限像素：≥1200 万；
4.2 对焦点：3米至无穷远；
4.3 最大照片尺寸：≥4000 × 3000；
4.4 照片拍摄模式：应支持单拍、定时拍（可设置不同时长）、低光智能拍照等模式；
4.5 录像分辨率：应具备4K、FHD等不同分辨率；
4.7 数字变焦：混合变焦≥56倍；
7.图传距离：≥8km；
8.电池容量：≥4500 mAh；
9.遥控器应与飞行器兼容使用：
9.1 自带屏幕：屏幕尺寸≥5英寸，分辨率≥1920×1080；
9.2 支持HDMI高清输出功能；
9.3 最大遥控距离（无干扰、无遮挡）≥8km；
9.4 支持WIFI、蓝牙；
9.5 续航时间：≥2小时；
9.6 机身内存：≥64GB，支持SD卡拓展。
</v>
      </c>
    </row>
    <row r="173" s="3" customFormat="1" customHeight="1" spans="1:12">
      <c r="A173" s="20">
        <f t="shared" si="15"/>
        <v>169</v>
      </c>
      <c r="B173" s="21" t="s">
        <v>240</v>
      </c>
      <c r="C173" s="20" t="s">
        <v>257</v>
      </c>
      <c r="D173" s="20" t="s">
        <v>42</v>
      </c>
      <c r="E173" s="20">
        <v>3</v>
      </c>
      <c r="F173" s="20">
        <v>526500</v>
      </c>
      <c r="G173" s="20">
        <f t="shared" ref="G173:G189" si="17">F173*E173</f>
        <v>1579500</v>
      </c>
      <c r="H173" s="29" t="s">
        <v>258</v>
      </c>
      <c r="I173" s="20" t="s">
        <v>17</v>
      </c>
      <c r="J173" s="41" t="s">
        <v>18</v>
      </c>
      <c r="K173" s="17"/>
      <c r="L173" s="44" t="str">
        <f t="shared" si="16"/>
        <v>1、配置要求：
1）一体化集成配置：便携式高通量卫星地球站平板天线、卫星终端设备调制解调器、BUC、LNB、北斗定位模组、控制模组、370M数字中继台模组、视频图传模组、视频智能处理模组、光纤接口模组、内置聚合路由器模块、可拆卸电池（上述配置必须全部集成于主机内）；
2）附件配置：智能手咪、自动对星支架、370M便携天线、智能充电器、配套数据线、便携背包；
2、整机功能要求：
1）具备卫星联网功能，支持通过卫星提供网络业务，提供有线网口和WiFi接入功能；具备370MHz对讲机中继功能，可兼容模拟、DMR、PDT对讲模式，兼容市面上主流厂家的PDT/DMR标准对讲机终端，并可与各厂家的PDT标准语音自组网组网互通，既保护已有投资，又使在选用对讲终端时不受限制。  
2）▲在不借助于外部卫星设备情况下，基站可利用自带的卫星链路及中继台实现中继台远程联网、音视频传输功能，整机具有集成度高、体积小、重量轻、易携带等特点，卫星链路提供不低于上行4Mbps、下行不低于8Mbps带宽。  
3）▲采用一体化结构、高度集成设计，集成多形式链路；具备WIFI热点、网口向外供网能力；支持布控球接入、支持DV摄像机和无人机视频接入、支持语音调度、基站定位、视频调度等功能，提供PC和平板调度客户端软件。支持视频传输终端、布控球等设备接入音视频综合调度平台，可实现支队、总队、部局多方、多级同时音视频调度等功能。
4）设备具有光纤接口，可通过光纤将网络信号延伸至数公里之外。
5）设备支持自动对星功能，需实现自动对星、自动搜星、自动建链、自动入网。
6）配备智能手咪，可能以直接使用手咪呼叫和监听，通过手咪可实现切换中继台通信信道、切换中继高低功率、切换组网通话群组，查看通信收发状态等。
7）具备不少于两个可拆卸电池插槽，同时插入两块电池并支持热插拔。可在无外接电源且卫星网络不中断的情况下带电更换其中一块电池。
8）▲为了保证设备的快速无缝接入和原来的建设资金不浪费，必须保证新购设备与现有的370M通信系统及通信终端互联互通，能够接入总队的全区通信指挥调度网系统，实现总队、支队、大队、站、救援现场的多级组网互通，必须确保设备互联互通后的畅通和稳定。
3、主机技术参数要求：
1）通讯标准：兼容DMR、PDT、模拟；
2）发射功率：最大功率不小于20W；
3）接收灵敏度：优于-118dBm(5% BER)；
4）频率范围：350-390MHz
5）信道间隔：12.5KHz/25KHz；
6）卫星天线类型：平板天线，等效口径≤0.35米
7）视频传输：720P、1080P
8）集成链路形式： 4G公网、WIFI、卫星链路、网口；
9）电池类型：外置可拆卸式设计锂电池；
10）电池容量：常规电池双电池总容量≥350WH
11）待机时间：≥8小时；
12）防护等级：≥IP65；
13）主机尺寸：≤305*375*80mm
4、自动对星支架参数要求
1）可实现星联融合便携站设备自动对星、搜星、建链、入网；
2）支持一键对星和一键收纳；
3）配备锂电池，支持≥10小时长时间续航；
4）自动对星装置机械性能：
方位角：0～360°连续自动调节
俯仰角：0～90°连续自动调节
极化角：0～180°连续自动调节
5、内置式聚合路由器模块参数要求
1）内置于星联便携站主机内，可实现高度集成；
2）具备2路以上独立通信模块，支持同时在网、同时工作；
3）为了解决途中通信，实现在沿途不同运营商之间无缝转换，保证链路通畅，需支持两个以上运营商双路热备和负载均衡，可在两个以上运营商网络之间自动无缝切换网络；
4）需支持有线、WiFi、4G三链路智能切换热备份功能；
5）需采用高性能双核处理器，高性能工业级 4G、5G 无线模块；
6）具有完备的防掉线机制，保证数据终端永远在线；
7）具有防电源反接保护，ESD 防静电保护，防雷击保护；
8）支持多种 VPN (IPSEC/PPTP/L2TP/GRE/OpenVPN)
9）网口速率：千兆
10）WiFi 速率：802.11b/g/n/ac 300Mbps+866Mbps
11）4G/5G通信模组数：不低于2个
12）工作温度：-40～75℃
6、备用低温电池参数要求
1）配套星联便携站使用，用于低温环境，含主电池、副电池各一块；
2）电池类型：低温锂离子电池，双电池容量≥280WH；
3）在-25℃低温环境下能正常开机供电；
7、配套天线参数要求
1）配套370MHz频段专用天线；
2）天线类型：鹅颈益玻璃钢全向天线；
3）天线增益：≥3.5dBi；
4）射频接头类型：Type N；
</v>
      </c>
    </row>
    <row r="174" s="3" customFormat="1" customHeight="1" spans="1:12">
      <c r="A174" s="20">
        <f t="shared" si="15"/>
        <v>170</v>
      </c>
      <c r="B174" s="21" t="s">
        <v>240</v>
      </c>
      <c r="C174" s="20" t="s">
        <v>259</v>
      </c>
      <c r="D174" s="20" t="s">
        <v>108</v>
      </c>
      <c r="E174" s="20">
        <v>2</v>
      </c>
      <c r="F174" s="20">
        <v>65000</v>
      </c>
      <c r="G174" s="20">
        <f t="shared" si="17"/>
        <v>130000</v>
      </c>
      <c r="H174" s="29" t="s">
        <v>260</v>
      </c>
      <c r="I174" s="20" t="s">
        <v>17</v>
      </c>
      <c r="J174" s="41" t="s">
        <v>18</v>
      </c>
      <c r="K174" s="17"/>
      <c r="L174" s="44" t="str">
        <f t="shared" si="16"/>
        <v>背负式自组网单兵图传和图像自组网基站须配套使用、互联互通
1、操作便捷，支持一键式开机、随地架设；
2、支持1420～1520MHz工作频段；
3、发射功率：1～2W，支持双发双收；
4、配置全向天线情况下,视距场景与图像自组网基站间传输距离≥4km，且无线传输速率≥4Mbps；
5、工作（中心）频点可调、工作频宽（10MHz和20MHz）频宽可调，且工作频点可自动与图像自组网基站保持同步；
6、接口：提供HDMI视频和3.5mm音频接口，视频与音频无需借助第三转换设备可直接接入消防图像综合管理平台；
▲7、提供M12网口、M12电源口；支持WiFi、蓝牙接入；支持接入4G/5G公网；
8、防护等级：≥IP67；
9、重量：≤1.2kg；
▲10、工作温度：满足-30℃～+65℃；
11、工作时长：不小于6小时，待机时长不小于12小时；
▲12、支持北斗定位；
13、提供移动端APP和PC端WEB管理工具，支持拓扑呈现、设备和链路状态监测、数据配置等功能；
14、产品具备工信部无线电委员会的SRRC证书；具备第三方CNAS机构针对全部功能项的检测报告
</v>
      </c>
    </row>
    <row r="175" s="3" customFormat="1" customHeight="1" spans="1:12">
      <c r="A175" s="20">
        <f t="shared" si="15"/>
        <v>171</v>
      </c>
      <c r="B175" s="21" t="s">
        <v>240</v>
      </c>
      <c r="C175" s="20" t="s">
        <v>261</v>
      </c>
      <c r="D175" s="20" t="s">
        <v>108</v>
      </c>
      <c r="E175" s="20">
        <v>2</v>
      </c>
      <c r="F175" s="20">
        <v>108000</v>
      </c>
      <c r="G175" s="20">
        <f t="shared" si="17"/>
        <v>216000</v>
      </c>
      <c r="H175" s="29" t="s">
        <v>262</v>
      </c>
      <c r="I175" s="20" t="s">
        <v>17</v>
      </c>
      <c r="J175" s="41" t="s">
        <v>18</v>
      </c>
      <c r="K175" s="17"/>
      <c r="L175" s="44" t="str">
        <f t="shared" si="16"/>
        <v>1.▲级联要求：级联4跳之后延时≤0.5s；须提供具备 CMA或CNAS资质检测机构出具的检测报告。
2.▲兼容性：支持标准PDT对讲机接入；
3.频率范围：350-400MHz；
4.▲发射功率：10W/25W/45W功率可调，支持远程可控；须提供具备 CMA或CNAS资质检测机构出具的检测报告。
5.▲操作便捷、支持一键式开机、随地架设、预设频率；须提供具备   CMA或CNAS资质检测机构出具的检测报告。
6.▲设备具有部署基站专用键，能够快速部署，基站须有信号强度显示根据信息提示布基站。
7.▲具备有PTT按键、麦克、喇叭、爆闪灯，支持北斗定位；
8.▲组网要求：支持2跳以上光纤级联（设备端口直连，非转接），支持无线联网，有线、无线混合组网；支持多个基站，无线无中心自动组网的工作状态下，基站能自动路由判选，分级转发互联；须提供具备 CMA或CNAS资质检测机构出具的检测报告
9.防护等级：≥IP67(含电口、光口、供电等相关接口)；须提供具备 CMA或CNAS资质检测机构出具的检测报告。
10.▲接口：光纤防水接口(一体化内置2个)、防水航空网口；
11.重量：≤4.5kg；显示屏：≥2.0寸；9)工作时间：≥20小时；须提供具备 CMA或CNAS资质检测机构出具的检测报告。
12.Type-C接口：1个，支持TYPE C读写频，type C耳机功能，须提供具备 CMA或CNAS资质检测机构出具的检测报告。
13. 语音自组网基站产品具有显示讲话人方位、距离，并可透传的功能，须提供具备 CMA或CNAS资质检测机构出具的检测报告。
</v>
      </c>
    </row>
    <row r="176" s="3" customFormat="1" customHeight="1" spans="1:12">
      <c r="A176" s="20">
        <f t="shared" si="15"/>
        <v>172</v>
      </c>
      <c r="B176" s="21" t="s">
        <v>240</v>
      </c>
      <c r="C176" s="20" t="s">
        <v>263</v>
      </c>
      <c r="D176" s="20" t="s">
        <v>108</v>
      </c>
      <c r="E176" s="20">
        <v>2</v>
      </c>
      <c r="F176" s="20">
        <v>120000</v>
      </c>
      <c r="G176" s="20">
        <f t="shared" si="17"/>
        <v>240000</v>
      </c>
      <c r="H176" s="29" t="s">
        <v>264</v>
      </c>
      <c r="I176" s="20" t="s">
        <v>17</v>
      </c>
      <c r="J176" s="41" t="s">
        <v>18</v>
      </c>
      <c r="K176" s="17"/>
      <c r="L176" s="44" t="str">
        <f t="shared" si="16"/>
        <v>背负式自组网单兵图传和图像自组网基站须配套使用、互联互通
1、操作便捷，支持一键式开机、随地架设；
2、单跳无线传输速率≥80Mbps，级联6跳之后最末带宽≥8M；
3、同时支持512～582MHz与1420～1520MHz工作频段,且可组成同一自组网络；支持中心频点与频宽可调，支持频段内自动跳频选择干净频点；
4、发射功率：10～20W，支持双发双收；
5、同时接入1420～1520MHz与512～582MHz单兵终端，且数据吞吐量≥80Mbps；
6、传输距离：空～空（单跳）不小于100公里（视距）；空～地/舰（单跳）不小于75公里（视距）；
7、移动性：基站移动速度超过240km/h 时，与其他基站间无缝切换并保持业务不中断；
8、接口：支持ODT铠甲光口2个、M12网口1个，支持WiFi和4G/5G公网；
▲9、支持有线（光口、网口）与无线混合组MESH网：基站间可通过有线互联，且终端可在基站间平滑切换且业务不中断；
10、防护等级：≥IP67；
11、重量：≤6kg；
▲12、工作温度：-30℃～+65℃；
13、工作时长：不小于12小时，待机时长不小于24小时；
▲14、支持北斗定位；
15、支持360 度智能旋钮，功率和频点调节旋钮二合一；
16、基站具备显示屏幕，可以查看设备状态、链路状态、与相邻基站或终端的直线距离等，支持通过屏幕按钮快速配置；
17、提供移动端APP和PC端WEB管理工具，支持拓扑呈现、设备和链路状态监测、数据配置等功能；
18、产品具备工信部无线电委员会的SRRC证书；具备第三方CNAS机构针对全部功能项的检测报告；
</v>
      </c>
    </row>
    <row r="177" s="3" customFormat="1" customHeight="1" spans="1:12">
      <c r="A177" s="20">
        <f t="shared" si="15"/>
        <v>173</v>
      </c>
      <c r="B177" s="21" t="s">
        <v>240</v>
      </c>
      <c r="C177" s="20" t="s">
        <v>265</v>
      </c>
      <c r="D177" s="20" t="s">
        <v>108</v>
      </c>
      <c r="E177" s="20">
        <v>1</v>
      </c>
      <c r="F177" s="20">
        <v>298000</v>
      </c>
      <c r="G177" s="20">
        <f t="shared" si="17"/>
        <v>298000</v>
      </c>
      <c r="H177" s="29" t="s">
        <v>266</v>
      </c>
      <c r="I177" s="20" t="s">
        <v>17</v>
      </c>
      <c r="J177" s="41" t="s">
        <v>18</v>
      </c>
      <c r="K177" s="17"/>
      <c r="L177" s="44" t="str">
        <f t="shared" si="16"/>
        <v>1.▲ 采用便携一体化设计，配备支持软件定义的操作面板，主要功能须包括：呼叫、接听、监听、会议、保持、集群／常规对讲、录音等；
2. 多制式接入：支持接入350M、370M、400M频段的PDT/DMR/模拟终端，支持接入MPT、Tetra、模拟对讲机、有线电话、PoC、公网手机等终端；须提供具备 CMA或CNAS资质检测机构出具的检测报告。
3. 操作简单、快捷，支持预案设定，支持单呼、组呼、强插和多方会议，并全程录音；
4.▲双通道：配备调度及监听双路声音通道，可在调度的同时，监听其他通话；须提供具备 CMA或CNAS资质检测机构出具的检测报告。
5. 联网要求：可将卫星通信网、移动公众网作为应急通信链路，实现救援现场与指挥中心的协同调度指挥。须提供具备 CMA或CNAS资质检测机构出具的检测报告。
6.▲ 配备一键通专用调度键盘，按键配可擦写标签，操作简单、快捷，支持预案设定的一键通，可一键呼叫预定义的任意号码及多个号码组成的会话。须提供具备 CMA或CNAS资质检测机构出具的检测报告。
7. 设备内置功能模块：内置专网射频模块不少于3路；内置4G模块不少于2路；内置扬声器：2个。须提供具备 CMA或CNAS资质检测机构出具的检测报告。 
8. 主要接口：USB接口：不少于2个 ;模拟音频接口：不少于3路(RJ45）;  FXO接口：1路，可扩展3路;  RJ45网口：不少于2个;HDMI视频输出接口：不少于1个;卡农接口1个;手咪接口1个;3.5mm耳机接口1个.  须提供具备 CMA或CNAS资质检测机构出具的检测报告。
9.屏幕能够显示讲话方的身份及位置信息。
10.重量：≤20kg。
</v>
      </c>
    </row>
    <row r="178" s="3" customFormat="1" customHeight="1" spans="1:12">
      <c r="A178" s="20">
        <f t="shared" si="15"/>
        <v>174</v>
      </c>
      <c r="B178" s="21" t="s">
        <v>240</v>
      </c>
      <c r="C178" s="20" t="s">
        <v>267</v>
      </c>
      <c r="D178" s="20" t="s">
        <v>108</v>
      </c>
      <c r="E178" s="20">
        <v>1</v>
      </c>
      <c r="F178" s="20">
        <v>160000</v>
      </c>
      <c r="G178" s="20">
        <f t="shared" si="17"/>
        <v>160000</v>
      </c>
      <c r="H178" s="29" t="s">
        <v>268</v>
      </c>
      <c r="I178" s="20" t="s">
        <v>17</v>
      </c>
      <c r="J178" s="41" t="s">
        <v>18</v>
      </c>
      <c r="K178" s="17"/>
      <c r="L178" s="44" t="str">
        <f t="shared" si="16"/>
        <v>一、主要功能
1、地震预警
（1）▲该终端可接收中国地震预警网信息和大陆地震预警网信息。
该预警终端与地震预警中心实时保持连接，可实时接收地震预警中心发出的预警信息，显示地震三要素（发震时刻、震中位置、预警震级）及用户所在区域的预警情况，对达到触发策略的预警，进行声光警报。具备四色闪爆灯，可根据不同的预警等级进行预警。未达到触发策略的地震进行图文展示，不进行声光警报。
（2）▲该预警终端支持TTS功能，能快速处理文字到语音转换，在收到地震预警信息后，自动输出语音信号，响应时间≤1秒。
（3）▲具备多震响应能力，对多震预警能够同时响应，在相近的时间内发生了多个地震，该预警终端对多个地震的预警均能够及时接收、响应并且根据对本地的烈度影响不同，按照相关要求，执行不同播报策略；多震预警处理响应时间≤1秒。
2、预警演练与演示
（1）该预警终端可进行地震演练、消防演练。预警演练时，预警终端主界面显示地震和消防演练信息并同时进行声光警报。预警终端具有多模式多策略的演习方案，可自主设定震中位置、预警震级、预警时间、预警等级，进行地震演练和演示。演练可通过本机或远程发起。还具备一键演示、典型历史案例的地震演示和演练功能，方便用户快速操作。一键触发后能完整的模拟真实地震发生时的情况，终端进行声光图文演示，提示地震预警的倒计时音频信号、报警声、地震发生的时间、地点、震级等信息。
二、主要技术参数
1、显示屏≥32寸 显示比例：16:9。
2、分辨率≥1080*1920
4、操作系统为Android 10
5、通讯方式支持4G全网通、以太网通讯方式，支持有线和无线双通信方式
6、供电:AC220V，且内置大容量锂电池。
7、声光报警：具备红、橙、黄、蓝四种颜色的报警功能；可根据预警等级进行不同颜色声光报警，并进入相应功能模式
8、内置高性能加速度传感器，可实时显示震动波形信息，符合DB/T59-2015标准要求。
9、功耗：待机功耗5W
10、内置喇叭：内置2个10W喇叭
11、具备3.5mm音频输出及输入端口，可实现麦克语音输入功能
12、内存≥4GB 
13、内置存储空间≥32G，支持扩展存储空间
14、▲人体感应：具有人体感应微波感应传感器，可控制屏幕亮灭，当周边有人员时，自动亮屏，无人时自动熄屏。 
15、 摄像头：200W像素，集成高灵敏度声音采集功能，支持地震预警数据采集高清摄像头。
16、▲工作环境：工作温度：-20℃～45℃，工作湿度：0%RH-90%RH
17、USB接口：具备2个USB接口，可外接键盘、鼠标，也可限制USB接入
18、第三方控制输出信号接口：支持RS232，支持多种通讯协议；可提供第三方接口，支持按实际需求定向开发。
19、支持高亮、低亮、息屏等多种工作节能模式；支持手动设置工作模式切换时间。当终端设备节能模式下，且没有用户信息交互操作时，显示屏切换为息屏模式
20、具备系统管理功能：可本地和远程查看终端实时运行状态/预警记录/演习情况/触发策略，为终端提供远程系统升级和运行状态远程监控服务
21、具备基站、网络定位功能
22、配备与设备配套的预警广播系统：
22.1、防水防尘等级≥IP66，可防暴雨；
22.2、功放输出功率≥100W，可支持2个50w喇叭
22.3、喇叭灵敏度≥110dB
终端还具备以下功能：1、自我健康诊断功能，即自检及故障报警功能，且自检报告自动保存，支持远程查看；2、系统安全防护功能：支持APP白名单访问设置；支持禁用系统弱端口；具备I/O接口管控功能。
三、应用证明
▲1、实际地震检验：经过2次，震级≥7级破坏性地震的检验： 
▲2、地震预警系统连续安全运行不少于12年，经过55次，震级≥5级及以上破坏性地震检验，可提供13份用户应用证明或省级以上新闻媒体的公开报道。
四、运维时间
▲1、免费质保期≥2年（含网络运营费）
五、检测报告
▲1、可提供国家认可的第三方检测机构出具的测试报告复印件。检测报告含有CMA和CNAS标识。
</v>
      </c>
    </row>
    <row r="179" s="11" customFormat="1" customHeight="1" spans="1:12">
      <c r="A179" s="24">
        <f t="shared" si="15"/>
        <v>175</v>
      </c>
      <c r="B179" s="38" t="s">
        <v>269</v>
      </c>
      <c r="C179" s="38" t="s">
        <v>270</v>
      </c>
      <c r="D179" s="24" t="s">
        <v>271</v>
      </c>
      <c r="E179" s="38">
        <v>2</v>
      </c>
      <c r="F179" s="38">
        <v>7500</v>
      </c>
      <c r="G179" s="21">
        <f t="shared" si="17"/>
        <v>15000</v>
      </c>
      <c r="H179" s="32" t="s">
        <v>272</v>
      </c>
      <c r="I179" s="38" t="s">
        <v>46</v>
      </c>
      <c r="J179" s="24" t="s">
        <v>18</v>
      </c>
      <c r="K179" s="16"/>
      <c r="L179" s="61"/>
    </row>
    <row r="180" s="10" customFormat="1" customHeight="1" spans="1:12">
      <c r="A180" s="24">
        <f t="shared" si="15"/>
        <v>176</v>
      </c>
      <c r="B180" s="38" t="s">
        <v>269</v>
      </c>
      <c r="C180" s="38"/>
      <c r="D180" s="24" t="s">
        <v>271</v>
      </c>
      <c r="E180" s="21">
        <v>1.5</v>
      </c>
      <c r="F180" s="21">
        <v>7500</v>
      </c>
      <c r="G180" s="21">
        <f t="shared" si="17"/>
        <v>11250</v>
      </c>
      <c r="H180" s="32"/>
      <c r="I180" s="21" t="s">
        <v>25</v>
      </c>
      <c r="J180" s="24" t="s">
        <v>18</v>
      </c>
      <c r="K180" s="16"/>
      <c r="L180" s="60"/>
    </row>
    <row r="181" s="12" customFormat="1" customHeight="1" spans="1:12">
      <c r="A181" s="24">
        <f t="shared" si="15"/>
        <v>177</v>
      </c>
      <c r="B181" s="38" t="s">
        <v>273</v>
      </c>
      <c r="C181" s="38" t="s">
        <v>274</v>
      </c>
      <c r="D181" s="24" t="s">
        <v>15</v>
      </c>
      <c r="E181" s="38">
        <v>1</v>
      </c>
      <c r="F181" s="38">
        <v>100000</v>
      </c>
      <c r="G181" s="21">
        <f t="shared" si="17"/>
        <v>100000</v>
      </c>
      <c r="H181" s="32" t="s">
        <v>275</v>
      </c>
      <c r="I181" s="38" t="s">
        <v>54</v>
      </c>
      <c r="J181" s="24" t="s">
        <v>18</v>
      </c>
      <c r="K181" s="16"/>
      <c r="L181" s="17"/>
    </row>
    <row r="182" s="12" customFormat="1" customHeight="1" spans="1:12">
      <c r="A182" s="24">
        <f t="shared" si="15"/>
        <v>178</v>
      </c>
      <c r="B182" s="38" t="s">
        <v>273</v>
      </c>
      <c r="C182" s="38"/>
      <c r="D182" s="24" t="s">
        <v>15</v>
      </c>
      <c r="E182" s="38">
        <v>1</v>
      </c>
      <c r="F182" s="38">
        <v>30000</v>
      </c>
      <c r="G182" s="21">
        <f t="shared" si="17"/>
        <v>30000</v>
      </c>
      <c r="H182" s="32" t="s">
        <v>276</v>
      </c>
      <c r="I182" s="38" t="s">
        <v>25</v>
      </c>
      <c r="J182" s="24" t="s">
        <v>18</v>
      </c>
      <c r="K182" s="16"/>
      <c r="L182" s="17"/>
    </row>
    <row r="183" s="1" customFormat="1" customHeight="1" spans="1:12">
      <c r="A183" s="24">
        <f t="shared" si="15"/>
        <v>179</v>
      </c>
      <c r="B183" s="38" t="s">
        <v>273</v>
      </c>
      <c r="C183" s="38"/>
      <c r="D183" s="24" t="s">
        <v>15</v>
      </c>
      <c r="E183" s="38">
        <v>1</v>
      </c>
      <c r="F183" s="38">
        <v>30000</v>
      </c>
      <c r="G183" s="21">
        <f t="shared" si="17"/>
        <v>30000</v>
      </c>
      <c r="H183" s="32"/>
      <c r="I183" s="20" t="s">
        <v>21</v>
      </c>
      <c r="J183" s="24" t="s">
        <v>18</v>
      </c>
      <c r="K183" s="16"/>
      <c r="L183" s="17"/>
    </row>
    <row r="184" s="12" customFormat="1" customHeight="1" spans="1:12">
      <c r="A184" s="24">
        <f t="shared" si="15"/>
        <v>180</v>
      </c>
      <c r="B184" s="38" t="s">
        <v>273</v>
      </c>
      <c r="C184" s="21" t="s">
        <v>277</v>
      </c>
      <c r="D184" s="21" t="s">
        <v>15</v>
      </c>
      <c r="E184" s="21">
        <v>10</v>
      </c>
      <c r="F184" s="21">
        <v>2000</v>
      </c>
      <c r="G184" s="21">
        <f t="shared" si="17"/>
        <v>20000</v>
      </c>
      <c r="H184" s="32" t="s">
        <v>278</v>
      </c>
      <c r="I184" s="21" t="s">
        <v>46</v>
      </c>
      <c r="J184" s="24" t="s">
        <v>18</v>
      </c>
      <c r="K184" s="16"/>
      <c r="L184" s="17"/>
    </row>
    <row r="185" customHeight="1" spans="1:12">
      <c r="A185" s="59">
        <f t="shared" ref="A185:A194" si="18">ROW()-4</f>
        <v>181</v>
      </c>
      <c r="B185" s="41" t="s">
        <v>279</v>
      </c>
      <c r="C185" s="41" t="s">
        <v>280</v>
      </c>
      <c r="D185" s="41" t="s">
        <v>15</v>
      </c>
      <c r="E185" s="41">
        <v>1</v>
      </c>
      <c r="F185" s="41">
        <v>8000</v>
      </c>
      <c r="G185" s="20">
        <f t="shared" si="17"/>
        <v>8000</v>
      </c>
      <c r="H185" s="29" t="s">
        <v>281</v>
      </c>
      <c r="I185" s="20" t="s">
        <v>17</v>
      </c>
      <c r="J185" s="41" t="s">
        <v>18</v>
      </c>
      <c r="K185" s="17"/>
      <c r="L185" s="44" t="str">
        <f t="shared" ref="L185:L205" si="19">H185&amp;CHAR(10)</f>
        <v>▲1.重量：≤450g；
2.存储：≥2GB+32GB；
3.处理器：≥四核；
4.显示屏：≥10英寸墨水屏，分辨率≥1920×2560（300ppi）；
5.触控笔：磁吸无源电磁笔；
6.后置摄像头：≥4MP文档扫描摄像头；
7.内置不少于八麦克风阵列+双扬声器；
8.无线连接方式：双频WiFi+蓝牙5.0；
▲9.电池：≥4000mAh锂聚合物电池，最高支持18W快充；
11.具备Type-C高速接口；
12.文件格式支持：PDF、EPUB、TXT、MOBI、JPEG、PNG、doc(x)、ppt(x)、xls(x)；
13.支持连续拍摄，快速扫描各种纸质文档，OCR一键转为可编辑文本，更能中英互译。
</v>
      </c>
    </row>
    <row r="186" customHeight="1" spans="1:12">
      <c r="A186" s="59">
        <f t="shared" si="18"/>
        <v>182</v>
      </c>
      <c r="B186" s="41" t="s">
        <v>279</v>
      </c>
      <c r="C186" s="41" t="s">
        <v>282</v>
      </c>
      <c r="D186" s="41" t="s">
        <v>15</v>
      </c>
      <c r="E186" s="41">
        <v>2</v>
      </c>
      <c r="F186" s="41">
        <v>10000</v>
      </c>
      <c r="G186" s="20">
        <f t="shared" si="17"/>
        <v>20000</v>
      </c>
      <c r="H186" s="29" t="s">
        <v>283</v>
      </c>
      <c r="I186" s="20" t="s">
        <v>17</v>
      </c>
      <c r="J186" s="41" t="s">
        <v>18</v>
      </c>
      <c r="K186" s="17"/>
      <c r="L186" s="44" t="str">
        <f t="shared" si="19"/>
        <v>1.引入导口：新案卷、案卷库、模板中心、系统设置；
2.案卷库：案卷列表、案件详情、生成卷宗；
▲3.案件受理流程：受案登记表、事故认定书、现场照片、询问笔录、火灾原因分析（文书上传）、其他文件拍照上传；
4.询问笔录：权利义务告知书、身份证上传/拍照、询问人信息录入、询问模板、联网语音识别、询问人确认及签名；
5.笔录模板列表、修改、新增；
6.配置中心：基本配置、第三方应用参数配置、软件激活。
</v>
      </c>
    </row>
    <row r="187" customHeight="1" spans="1:12">
      <c r="A187" s="59">
        <f t="shared" si="18"/>
        <v>183</v>
      </c>
      <c r="B187" s="41" t="s">
        <v>279</v>
      </c>
      <c r="C187" s="41" t="s">
        <v>284</v>
      </c>
      <c r="D187" s="41" t="s">
        <v>15</v>
      </c>
      <c r="E187" s="20">
        <v>1</v>
      </c>
      <c r="F187" s="41">
        <v>6000</v>
      </c>
      <c r="G187" s="20">
        <f t="shared" si="17"/>
        <v>6000</v>
      </c>
      <c r="H187" s="29" t="s">
        <v>285</v>
      </c>
      <c r="I187" s="20" t="s">
        <v>17</v>
      </c>
      <c r="J187" s="41" t="s">
        <v>18</v>
      </c>
      <c r="K187" s="17"/>
      <c r="L187" s="44" t="str">
        <f t="shared" si="19"/>
        <v>1.内置多功能读写模块，可读取二代身份证信息；
▲2.采用≥4.7英寸IPS液晶屏，分辨率≥1280×720，多点触控电容式触摸屏；
3.后置摄像头≥800万像素；
4.网络制式：4G全网通；
5.扩展存储最大支持32GB TF卡；
6.支持Wifi、蓝牙、USB连接；
▲7.电池容量≥3500mAh，待机时间≥72小时；
8.尺寸≤150mm×90mm×30mm
</v>
      </c>
    </row>
    <row r="188" customHeight="1" spans="1:12">
      <c r="A188" s="59">
        <f t="shared" si="18"/>
        <v>184</v>
      </c>
      <c r="B188" s="41" t="s">
        <v>279</v>
      </c>
      <c r="C188" s="41" t="s">
        <v>286</v>
      </c>
      <c r="D188" s="41" t="s">
        <v>15</v>
      </c>
      <c r="E188" s="20">
        <v>1</v>
      </c>
      <c r="F188" s="41">
        <v>1000</v>
      </c>
      <c r="G188" s="20">
        <f t="shared" si="17"/>
        <v>1000</v>
      </c>
      <c r="H188" s="29" t="s">
        <v>287</v>
      </c>
      <c r="I188" s="20" t="s">
        <v>17</v>
      </c>
      <c r="J188" s="41" t="s">
        <v>18</v>
      </c>
      <c r="K188" s="17"/>
      <c r="L188" s="44" t="str">
        <f t="shared" si="19"/>
        <v>1.采用光学原理设计，可实现平面单指指纹与单指滚动（三面）指纹图像的采集；
▲2.内置十个指位三色LED灯指示面板，可通过颜色显示判别指纹采集质量；
3.采集窗口尺寸：≥35×36mm；
4.有效图像尺寸：≥32×32mm；
5.图像像素数：≥500×500像素；
6.分辨率：500dpi±1%；
7.在采集过程中对指纹图像的质量可实现动态评估，单次最多可采集16个指纹；
▲8.尺寸：≤100mm×70mm×50mm；
9.重量：≤200g。
</v>
      </c>
    </row>
    <row r="189" customHeight="1" spans="1:12">
      <c r="A189" s="59">
        <f t="shared" si="18"/>
        <v>185</v>
      </c>
      <c r="B189" s="41" t="s">
        <v>279</v>
      </c>
      <c r="C189" s="41" t="s">
        <v>288</v>
      </c>
      <c r="D189" s="41" t="s">
        <v>15</v>
      </c>
      <c r="E189" s="20">
        <v>1</v>
      </c>
      <c r="F189" s="41">
        <v>2000</v>
      </c>
      <c r="G189" s="20">
        <f t="shared" si="17"/>
        <v>2000</v>
      </c>
      <c r="H189" s="29" t="s">
        <v>289</v>
      </c>
      <c r="I189" s="20" t="s">
        <v>17</v>
      </c>
      <c r="J189" s="41" t="s">
        <v>18</v>
      </c>
      <c r="K189" s="17"/>
      <c r="L189" s="44" t="str">
        <f t="shared" si="19"/>
        <v>▲1.显示屏：≥10寸高清显示屏，分辨率≥1280×800，亮度≥200cd/m²；
2.电磁屏：采用无线无源技术，配有无电池无源笔，压感≥8000级，跟踪速度≥200pps，感应高度≥10mm
定位精度±2mm；
▲3.具备Type-C高速接口；
4.尺寸：≤300mm×200mm×20mm；
5.重量：≤800g。
</v>
      </c>
    </row>
    <row r="190" customHeight="1" spans="1:12">
      <c r="A190" s="59">
        <f t="shared" si="18"/>
        <v>186</v>
      </c>
      <c r="B190" s="41" t="s">
        <v>279</v>
      </c>
      <c r="C190" s="41" t="s">
        <v>290</v>
      </c>
      <c r="D190" s="41" t="s">
        <v>15</v>
      </c>
      <c r="E190" s="41">
        <v>1</v>
      </c>
      <c r="F190" s="41">
        <v>23000</v>
      </c>
      <c r="G190" s="20">
        <f t="shared" ref="G190:G214" si="20">F190*E190</f>
        <v>23000</v>
      </c>
      <c r="H190" s="29" t="s">
        <v>291</v>
      </c>
      <c r="I190" s="20" t="s">
        <v>17</v>
      </c>
      <c r="J190" s="41" t="s">
        <v>18</v>
      </c>
      <c r="K190" s="17"/>
      <c r="L190" s="44" t="str">
        <f t="shared" si="19"/>
        <v>1.照明设备采用升降杆设计，自带锁定结构跟缓冲机制，防止升降过程中对操作人员造成伤害；                                                                            ▲2.设备净重不得超过9kg，升起高度≥3.1米；                                    
3.双灯头设计，灯头可旋转，灵活实现单向或区域照明，双灯头功率不小于200w（100w*2）；                                                            
▲4.不少于四种档位选择，以满足不同场景的使用需求，正常工作模式下，续航时间≥13小时，最低档位续航时间≥70小时；                                                                      5.设备选用分体式锂离子电池组，额定容量≥4Ah，同时为了方便航空运输，额定瓦时数须在90-100wh之间，重量≤1kg ；                                                                                                                                            6.为了满足更长时间的使用需求，设备电池可插拔可替换，支持直充跟单独充电两种充电模式，单个电池充电时间≤2小时；                                                                                                                                                                                                                                                                          7.设备电池进行过高度模拟，温度试验，振动，冲击，外部短路，撞击，过度充电，强制放电的测试，保证设备运输安全，并出具盖CNAS/CMA章的第三方报告；                                                                          
8.设备配有不低于5V2A的USB输出口，能够紧急给手机，手电等小型电子设备供电；   
9.设备可通过转换电源接入220V市电，获得更高的光输出以及无极调光功能；           
10.设备可通过外接转换器，支持车载12-24V供电。
</v>
      </c>
    </row>
    <row r="191" customHeight="1" spans="1:12">
      <c r="A191" s="59">
        <f t="shared" si="18"/>
        <v>187</v>
      </c>
      <c r="B191" s="41" t="s">
        <v>279</v>
      </c>
      <c r="C191" s="41" t="s">
        <v>292</v>
      </c>
      <c r="D191" s="41" t="s">
        <v>15</v>
      </c>
      <c r="E191" s="41">
        <v>1</v>
      </c>
      <c r="F191" s="41">
        <v>6500</v>
      </c>
      <c r="G191" s="20">
        <f t="shared" si="20"/>
        <v>6500</v>
      </c>
      <c r="H191" s="29" t="s">
        <v>293</v>
      </c>
      <c r="I191" s="20" t="s">
        <v>17</v>
      </c>
      <c r="J191" s="41" t="s">
        <v>18</v>
      </c>
      <c r="K191" s="17"/>
      <c r="L191" s="44" t="str">
        <f t="shared" si="19"/>
        <v>1.配备遥控器，可通过遥控器控制灯光切换；
2.具备磁吸组件，可悬挂和吸附于勘查现场的铁基建材上，方便现勘作业；
3.具备可折叠收纳提手，打开时可做手提灯使用，收起时可多个组装使用，可安装在三脚架上使用，扩大照射面积；
4.尺寸≥长13cm×宽11cm×高22cm；
5.光源≥3颗LED，亮度≥2800流明；
▲6.具备三档照明，高档亮度≥2800 流明（可持续3小时），中档亮度≥1100 流明（可持续9小时），低档亮度≥450 流明（可持续24小时）；
7.具备12°聚焦 和120度场景照明两种光形，灯头可左右旋转45度；
8.照射距离≥450米；
9▲.内置充电锂离子电池系统80瓦时供电，配备直接插AC电源和12VDC电源供电/充电；
10.具备红绿橙三色电池电量显示指示；
11.充电时间≤4小时，充电时也可以用低档照明工作；
12.灯体材质尼龙66，灯头材质航空铝；
</v>
      </c>
    </row>
    <row r="192" customHeight="1" spans="1:12">
      <c r="A192" s="59">
        <f t="shared" si="18"/>
        <v>188</v>
      </c>
      <c r="B192" s="41" t="s">
        <v>279</v>
      </c>
      <c r="C192" s="41" t="s">
        <v>294</v>
      </c>
      <c r="D192" s="41" t="s">
        <v>15</v>
      </c>
      <c r="E192" s="41">
        <v>1</v>
      </c>
      <c r="F192" s="41">
        <v>1200</v>
      </c>
      <c r="G192" s="20">
        <f t="shared" si="20"/>
        <v>1200</v>
      </c>
      <c r="H192" s="29" t="s">
        <v>295</v>
      </c>
      <c r="I192" s="20" t="s">
        <v>17</v>
      </c>
      <c r="J192" s="41" t="s">
        <v>18</v>
      </c>
      <c r="K192" s="17"/>
      <c r="L192" s="44" t="str">
        <f t="shared" si="19"/>
        <v>1.额定电压：DC22.2V；
2.额定容量：≥2600mAh；
3.额定功率：≤12W；
4.光源类型：原装LED；
5.使用寿命：≥100000小时；
6.外壳材质：航空级高档铝合金（喷砂氧化）；
7.外观：精密CNC加工，加厚阳极氧化处理，哑黑色；
▲8.重量：≤1400g（含电池）；
9.尺寸：≥300mm×120mm×80mm；
10.镜片材质：钢化玻璃镜片；
▲11.光束亮度：
   强光：≥1320lm
   工作光：≥330lm
   照明时间：
   强光：≥5h
   工作光：≥10h
12.开关方式：强光/工作灯/爆闪/关；
13.充电时间：≤8h（确保在6-8h范围内）；
</v>
      </c>
    </row>
    <row r="193" customHeight="1" spans="1:12">
      <c r="A193" s="59">
        <f t="shared" si="18"/>
        <v>189</v>
      </c>
      <c r="B193" s="41" t="s">
        <v>279</v>
      </c>
      <c r="C193" s="41" t="s">
        <v>296</v>
      </c>
      <c r="D193" s="41" t="s">
        <v>15</v>
      </c>
      <c r="E193" s="41">
        <v>1</v>
      </c>
      <c r="F193" s="41">
        <v>21000</v>
      </c>
      <c r="G193" s="20">
        <f t="shared" si="20"/>
        <v>21000</v>
      </c>
      <c r="H193" s="29" t="s">
        <v>297</v>
      </c>
      <c r="I193" s="20" t="s">
        <v>17</v>
      </c>
      <c r="J193" s="41" t="s">
        <v>18</v>
      </c>
      <c r="K193" s="17"/>
      <c r="L193" s="44" t="str">
        <f t="shared" si="19"/>
        <v>1.具备不少于12颗LED灯珠，1m处照度≥18000Lx；
2.工作高度≥2.5米；
▲3.具备四档模式，高档亮度≥7000 流明（可持续3小时），中档亮度≥2000 流明（可持续9小时），低档亮度≥800 流明（可持续24小时），闪烁亮度≥7000 流明（可持续9小时）；
4.具备聚光 、泛光、360°全景三种照明模式；
▲5.灯头可向上调节不小于30°，向下调节不小于90°，水平可旋转不小于280°（需在《公安部刑事技术产品质量监督检验中心检验报告》中体现此参数）；
6.内置可充电锂电池及充电接口，可使用车载充电器充电；
7.具备红绿橙三色电池电量显示指示（需在《公安部刑事技术产品质量监督检验中心检验报告》中体现此参数）；
8.灯体为尼龙66，灯头为航空铝，伸缩管为不锈钢材质；
9.具备6种色彩照明，用于火灾现场传递信号、标记关键位置和突出重要位置区域（需在《公安部刑事技术产品质量监督检验中心检验报告》中体现此参数）；
10.三条支脚上的弹簧夹可快速调节伸缩，灯体内置水平球，方便快速调节水平；
</v>
      </c>
    </row>
    <row r="194" customHeight="1" spans="1:12">
      <c r="A194" s="59">
        <f t="shared" si="18"/>
        <v>190</v>
      </c>
      <c r="B194" s="41" t="s">
        <v>279</v>
      </c>
      <c r="C194" s="41" t="s">
        <v>298</v>
      </c>
      <c r="D194" s="41" t="s">
        <v>15</v>
      </c>
      <c r="E194" s="41">
        <v>8</v>
      </c>
      <c r="F194" s="41">
        <v>1200</v>
      </c>
      <c r="G194" s="20">
        <f t="shared" si="20"/>
        <v>9600</v>
      </c>
      <c r="H194" s="29" t="s">
        <v>299</v>
      </c>
      <c r="I194" s="20" t="s">
        <v>17</v>
      </c>
      <c r="J194" s="41" t="s">
        <v>18</v>
      </c>
      <c r="K194" s="17"/>
      <c r="L194" s="44" t="str">
        <f t="shared" si="19"/>
        <v>1.采用高亮LED灯珠；
2.灯体为黑色，带有红色LED尾灯提高安全性和可视性，光照角度上下可调节不小于45°；
3.开关按键，即使带厚手套也方便操作；
4.最大亮度≥180流明；
5.最远照射距离≥110米；
▲6.重量（含电池）≤550克；
7.照射宽度≥30°视野范围≥9米宽；
8.恒流设计，亮度稳定；
▲9.两档模式照明与工作时间：高档≥180流明（可持续5小时），低档≥50流明（可持续12小时）。
</v>
      </c>
    </row>
    <row r="195" customHeight="1" spans="1:12">
      <c r="A195" s="59">
        <f t="shared" ref="A195:A204" si="21">ROW()-4</f>
        <v>191</v>
      </c>
      <c r="B195" s="41" t="s">
        <v>279</v>
      </c>
      <c r="C195" s="41" t="s">
        <v>300</v>
      </c>
      <c r="D195" s="41" t="s">
        <v>15</v>
      </c>
      <c r="E195" s="41">
        <v>1</v>
      </c>
      <c r="F195" s="41">
        <v>35000</v>
      </c>
      <c r="G195" s="20">
        <f t="shared" si="20"/>
        <v>35000</v>
      </c>
      <c r="H195" s="29" t="s">
        <v>301</v>
      </c>
      <c r="I195" s="20" t="s">
        <v>17</v>
      </c>
      <c r="J195" s="41" t="s">
        <v>18</v>
      </c>
      <c r="K195" s="17"/>
      <c r="L195" s="44" t="str">
        <f t="shared" si="19"/>
        <v>1、影像传感器类型 堆栈式Exmor RS™ CMOS 
2、影像传感器尺寸：≥1英寸(13.2mm x 8.8mm) 
▲3、总像素：约2100万； 
   3.1像素：动态有效像素 约1420万；
   3.2像素：(16:9)*1 静态有效像素 约1420万 ；
4、最大扩展容量：≥256GB；
5、对焦系统：快速混合自动对焦(相位检测自动对焦/对比度检测自动对焦) ；
6、对焦功能：锁定AF、 测光模式、 多区分割/点测光 
7、曝光设定：自动/触屏测光/手动曝光、 低照度模式；
8、场景模式：夜景/日落日出/烟火/风景/人像/聚光灯/海滩 
9、取景器：0.39英寸约236万OLED 屈光度调节 有 液晶屏 3.5英寸约156万像素 Xtra Fine LCD(16:9) 触摸屏 是 翻转角度 约270度
10、WIFI（内置） (Wi-Fi 兼容, IEEE 802101b/g/n(2.4GHz band) )
▲11、包装清单：摄像机(1)、可重复充电电池(1)、AC适配器(1)、电源线(1)、遥控器(1)、遮光罩(1)、镜头盖(1)、大眼罩(1、产品说明书(1)、外包装(1）、保修卡 (1)、闪迪256G存储卡x2，原装电池x1，相机包x1，UV滤镜x1，三脚架x1,直播采集卡x1，一拖二无线采访麦克风x1 ，补光灯x1，读卡器x1
</v>
      </c>
    </row>
    <row r="196" customHeight="1" spans="1:12">
      <c r="A196" s="59">
        <f t="shared" si="21"/>
        <v>192</v>
      </c>
      <c r="B196" s="41" t="s">
        <v>279</v>
      </c>
      <c r="C196" s="41" t="s">
        <v>302</v>
      </c>
      <c r="D196" s="41" t="s">
        <v>15</v>
      </c>
      <c r="E196" s="41">
        <v>1</v>
      </c>
      <c r="F196" s="41">
        <v>5500</v>
      </c>
      <c r="G196" s="20">
        <f t="shared" si="20"/>
        <v>5500</v>
      </c>
      <c r="H196" s="29" t="s">
        <v>303</v>
      </c>
      <c r="I196" s="20" t="s">
        <v>17</v>
      </c>
      <c r="J196" s="41" t="s">
        <v>18</v>
      </c>
      <c r="K196" s="17"/>
      <c r="L196" s="44" t="str">
        <f t="shared" si="19"/>
        <v>▲1.配备包括清理、破拆、物证标识、照明、绘图、记录、测量、警戒、样品提取等工具器材。
▲2.配置：勘查工具；折叠手锯；卷尺；扁铲；撬棒；腰斧；扁尾锤；偏口钳；航空剪；螺丝刀套装；活动扳手；指南针；磁棒；剪刀；组合镊子；毛刷组合；多功能钳；多功能刀；带灯放大镜；除灰吹气球；指纹印盒；记号笔；物证指示牌；痕迹标签；警戒带；脱脂棉；测电笔；工程塑料器材箱等组成。
</v>
      </c>
    </row>
    <row r="197" customHeight="1" spans="1:12">
      <c r="A197" s="59">
        <f t="shared" si="21"/>
        <v>193</v>
      </c>
      <c r="B197" s="41" t="s">
        <v>279</v>
      </c>
      <c r="C197" s="41" t="s">
        <v>304</v>
      </c>
      <c r="D197" s="41" t="s">
        <v>15</v>
      </c>
      <c r="E197" s="41">
        <v>1</v>
      </c>
      <c r="F197" s="41">
        <v>5000</v>
      </c>
      <c r="G197" s="20">
        <f t="shared" si="20"/>
        <v>5000</v>
      </c>
      <c r="H197" s="29" t="s">
        <v>305</v>
      </c>
      <c r="I197" s="20" t="s">
        <v>17</v>
      </c>
      <c r="J197" s="41" t="s">
        <v>18</v>
      </c>
      <c r="K197" s="17"/>
      <c r="L197" s="44" t="str">
        <f t="shared" si="19"/>
        <v>1、可提取并保存火灾现场中的气体、液体、固体物证；
▲2、气体提取采样带有专用气泵，并配套有1L、2L、3L的采样气囊；
▲3、液体物证提取装置体积为小于200ml、300ml、500ml；
▲4、固体物证盛装物证重量为100g、200g、500g、1000g；
5、提供采样所需辅助工具器材和专用工程塑料盛装箱，轻巧便携，防水耐摔。
6、便于现场提取物证使用，可以满足气、固、液三类物证提取使用要求。
</v>
      </c>
    </row>
    <row r="198" customHeight="1" spans="1:12">
      <c r="A198" s="59">
        <f t="shared" si="21"/>
        <v>194</v>
      </c>
      <c r="B198" s="41" t="s">
        <v>279</v>
      </c>
      <c r="C198" s="41" t="s">
        <v>306</v>
      </c>
      <c r="D198" s="41" t="s">
        <v>15</v>
      </c>
      <c r="E198" s="41">
        <v>1</v>
      </c>
      <c r="F198" s="41">
        <v>4000</v>
      </c>
      <c r="G198" s="20">
        <f t="shared" si="20"/>
        <v>4000</v>
      </c>
      <c r="H198" s="29" t="s">
        <v>307</v>
      </c>
      <c r="I198" s="20" t="s">
        <v>17</v>
      </c>
      <c r="J198" s="41" t="s">
        <v>18</v>
      </c>
      <c r="K198" s="17"/>
      <c r="L198" s="44" t="str">
        <f t="shared" si="19"/>
        <v>▲1、包括三种规格物证袋；
2、物证牌（带比例尺）；
3、三种规格防护手套；
4、防护口罩、防护眼罩，
5、胶粘警戒带、勘查鞋套、物证痕迹指示标识本；
▲6、器材携带箱，箱体尺寸：≥32x20x22cm。
</v>
      </c>
    </row>
    <row r="199" customHeight="1" spans="1:12">
      <c r="A199" s="59">
        <f t="shared" si="21"/>
        <v>195</v>
      </c>
      <c r="B199" s="41" t="s">
        <v>279</v>
      </c>
      <c r="C199" s="41" t="s">
        <v>308</v>
      </c>
      <c r="D199" s="41" t="s">
        <v>15</v>
      </c>
      <c r="E199" s="41">
        <v>2</v>
      </c>
      <c r="F199" s="41">
        <v>22000</v>
      </c>
      <c r="G199" s="20">
        <f t="shared" si="20"/>
        <v>44000</v>
      </c>
      <c r="H199" s="29" t="s">
        <v>309</v>
      </c>
      <c r="I199" s="20" t="s">
        <v>17</v>
      </c>
      <c r="J199" s="41" t="s">
        <v>18</v>
      </c>
      <c r="K199" s="17"/>
      <c r="L199" s="44" t="str">
        <f t="shared" si="19"/>
        <v>1、额定电压:DC22.2V；
2、额定容量:≥5000mAh；
3、额定功率:≥90W*3；
▲4、光源类型:大功率LED 白光、蓝光≥440nm、紫光≥360nm；
5、使用寿命≥100000小时；
▲6、采用航空级高档铝合金；
7、尺寸≥250*60*60mm。
</v>
      </c>
    </row>
    <row r="200" customHeight="1" spans="1:12">
      <c r="A200" s="59">
        <f t="shared" si="21"/>
        <v>196</v>
      </c>
      <c r="B200" s="41" t="s">
        <v>279</v>
      </c>
      <c r="C200" s="41" t="s">
        <v>310</v>
      </c>
      <c r="D200" s="41" t="s">
        <v>15</v>
      </c>
      <c r="E200" s="41">
        <v>1</v>
      </c>
      <c r="F200" s="41">
        <v>5000</v>
      </c>
      <c r="G200" s="20">
        <f t="shared" si="20"/>
        <v>5000</v>
      </c>
      <c r="H200" s="29" t="s">
        <v>311</v>
      </c>
      <c r="I200" s="20" t="s">
        <v>17</v>
      </c>
      <c r="J200" s="41" t="s">
        <v>18</v>
      </c>
      <c r="K200" s="17"/>
      <c r="L200" s="44" t="str">
        <f t="shared" si="19"/>
        <v>1.镜头：自动对焦镜头；
2.放大倍数：60倍/200倍；
▲3.显示屏：≥5.0英寸720P高清液晶触控屏；
4.照明光源：高亮可调LED；
5.CMOS传感器：≥120万像素彩色；
6.对焦方式：手动/自动；
7.图像尺寸：≥1280×720；
▲8.具备Type-C高速接口；
9.支持Wifi、蓝牙连接；
10.可进行手/自动白平衡和曝光等设置；
11.专用防抖动磁吸支架。
</v>
      </c>
    </row>
    <row r="201" customHeight="1" spans="1:12">
      <c r="A201" s="59">
        <f t="shared" si="21"/>
        <v>197</v>
      </c>
      <c r="B201" s="41" t="s">
        <v>279</v>
      </c>
      <c r="C201" s="41" t="s">
        <v>312</v>
      </c>
      <c r="D201" s="41" t="s">
        <v>15</v>
      </c>
      <c r="E201" s="41">
        <v>1</v>
      </c>
      <c r="F201" s="41">
        <v>23000</v>
      </c>
      <c r="G201" s="20">
        <f t="shared" si="20"/>
        <v>23000</v>
      </c>
      <c r="H201" s="29" t="s">
        <v>313</v>
      </c>
      <c r="I201" s="20" t="s">
        <v>17</v>
      </c>
      <c r="J201" s="41" t="s">
        <v>18</v>
      </c>
      <c r="K201" s="17"/>
      <c r="L201" s="44" t="str">
        <f t="shared" si="19"/>
        <v>1、配置检测多种气体的毒性气体探测仪；
▲2、配置检测α、β、γ及x射线辐射的放射性探测仪；
▲3、配置可定性定量测定常见有毒有害气体气体快速检测管（10种，更多可选）；
4、配置真空手动采样器；
5、配置多参数环境测量仪；
6、配置电子酸碱度测试仪；
7、配备感应测电笔、防毒面具、ABS器材携带箱。
</v>
      </c>
    </row>
    <row r="202" customHeight="1" spans="1:12">
      <c r="A202" s="59">
        <f t="shared" si="21"/>
        <v>198</v>
      </c>
      <c r="B202" s="41" t="s">
        <v>279</v>
      </c>
      <c r="C202" s="41" t="s">
        <v>314</v>
      </c>
      <c r="D202" s="41" t="s">
        <v>15</v>
      </c>
      <c r="E202" s="41">
        <v>1</v>
      </c>
      <c r="F202" s="41">
        <v>45000</v>
      </c>
      <c r="G202" s="20">
        <f t="shared" si="20"/>
        <v>45000</v>
      </c>
      <c r="H202" s="29" t="s">
        <v>315</v>
      </c>
      <c r="I202" s="20" t="s">
        <v>17</v>
      </c>
      <c r="J202" s="41" t="s">
        <v>18</v>
      </c>
      <c r="K202" s="17"/>
      <c r="L202" s="44" t="str">
        <f t="shared" si="19"/>
        <v>▲1、能够在燃气爆炸现场对燃气管道及灶具等进行打压测试，查找泄漏点；
2、测试原理：直压式(降压法) 
3、适合产品：开口产品/密封产品
▲4、压力范围：2~2500kpa可选
5、测试通道：1~4通道可选
6、产品尺寸：≥D450*W290*H270
</v>
      </c>
    </row>
    <row r="203" customHeight="1" spans="1:12">
      <c r="A203" s="59">
        <f t="shared" si="21"/>
        <v>199</v>
      </c>
      <c r="B203" s="41" t="s">
        <v>279</v>
      </c>
      <c r="C203" s="41" t="s">
        <v>316</v>
      </c>
      <c r="D203" s="41" t="s">
        <v>15</v>
      </c>
      <c r="E203" s="41">
        <v>1</v>
      </c>
      <c r="F203" s="41">
        <v>3000</v>
      </c>
      <c r="G203" s="20">
        <f t="shared" si="20"/>
        <v>3000</v>
      </c>
      <c r="H203" s="29" t="s">
        <v>317</v>
      </c>
      <c r="I203" s="20" t="s">
        <v>17</v>
      </c>
      <c r="J203" s="41" t="s">
        <v>18</v>
      </c>
      <c r="K203" s="17"/>
      <c r="L203" s="44" t="str">
        <f t="shared" si="19"/>
        <v>1.镜头：自动对焦镜头；
2.放大倍数：60倍/200倍；
3.显示屏：≥5.0英寸720P高清液晶触控屏；
4.照明光源：高亮可调LED；
▲5.CMOS传感器：≥120万像素彩色；
6.对焦方式：手动/自动；
7.图像尺寸：≥1280×720；
▲8.具备Type-C高速接口；
9.支持Wifi、蓝牙连接；
10.可进行手/自动白平衡和曝光等设置；
11.专用防抖动磁吸支架。
</v>
      </c>
    </row>
    <row r="204" customHeight="1" spans="1:12">
      <c r="A204" s="59">
        <f t="shared" si="21"/>
        <v>200</v>
      </c>
      <c r="B204" s="41" t="s">
        <v>279</v>
      </c>
      <c r="C204" s="41" t="s">
        <v>318</v>
      </c>
      <c r="D204" s="41" t="s">
        <v>15</v>
      </c>
      <c r="E204" s="41">
        <v>1</v>
      </c>
      <c r="F204" s="41">
        <v>800</v>
      </c>
      <c r="G204" s="20">
        <f t="shared" si="20"/>
        <v>800</v>
      </c>
      <c r="H204" s="29" t="s">
        <v>319</v>
      </c>
      <c r="I204" s="20" t="s">
        <v>17</v>
      </c>
      <c r="J204" s="41" t="s">
        <v>18</v>
      </c>
      <c r="K204" s="17"/>
      <c r="L204" s="44" t="str">
        <f t="shared" si="19"/>
        <v>1、量程范围：0~200mT~2000 mT；
2、频率范围：10Hz~200Hz；
3、准 确 度：0~100mT ；1%，100mT以上2%（均匀磁场中测量）；
4、分 辨 力：DCx1：0.00～200.00mT，0.01mT；DCx10：0.0～2000.0mT，0.1mT；
5、被测磁场：直流磁场（静态磁场）；
6、峰值保持功能、Gs（高斯）/mT（毫特斯拉）可自由切换；
7、显示方式：41/2 LCD；直流测量时有N/S极性显示。N代表正极、S代表负极；
8、显示单位：mT（毫特斯拉）/Gs（高斯）；显示按键快速自动调零；
9、环境温度：5℃~40℃ ；相对湿度：20%~80%（无凝露）；
10、供电电源：四节5号电池；可外接5V稳压电源；
▲11、外型尺寸：≥150mmx70mmx30mm；
▲12、仪器重量：≤450g。
</v>
      </c>
    </row>
    <row r="205" customHeight="1" spans="1:12">
      <c r="A205" s="59">
        <f t="shared" ref="A205:A214" si="22">ROW()-4</f>
        <v>201</v>
      </c>
      <c r="B205" s="41" t="s">
        <v>279</v>
      </c>
      <c r="C205" s="41" t="s">
        <v>320</v>
      </c>
      <c r="D205" s="41" t="s">
        <v>15</v>
      </c>
      <c r="E205" s="41">
        <v>1</v>
      </c>
      <c r="F205" s="41">
        <v>88000</v>
      </c>
      <c r="G205" s="20">
        <f t="shared" si="20"/>
        <v>88000</v>
      </c>
      <c r="H205" s="29" t="s">
        <v>321</v>
      </c>
      <c r="I205" s="20" t="s">
        <v>17</v>
      </c>
      <c r="J205" s="41" t="s">
        <v>18</v>
      </c>
      <c r="K205" s="17"/>
      <c r="L205" s="44" t="str">
        <f t="shared" si="19"/>
        <v>▲1.摄像头：外径尺寸≥6.0mm，像素≥100万像素，水平视场角≥80°，焦距10mm～无穷远，数码变焦≥8倍；
2.可红白双光源切换，具备不小于940nm高亮红外夜视系统，白天夜晚两用探测；
3.支持5级亮度+5级曝光共10级亮度调节；
4.摄像头不小于360°全向机械静音转向弯角；
5.插管采用多层防水耐磨耐腐蚀钨钢丝编制，长度≥1.5米；
6.显示屏：≥5寸液晶触控屏，支持屏幕触控及按键菜单双模式控制；
7.支持无极触摸图像放大缩小，支持左右分屏显示，左边实时预览图像，右边实时调取对比照片；
8.回看显示：支持九宫格快速浏览，支持手指触控滑动快速预览；
9.内置：≥8GB容量MicroSD卡，最高可支持不小于128GB；
10.具备Micro-USB端口和HDMI高清视频输出接口；
11.支持无线连接实时影像传输；
▲12.支持充电：≥18600锂电池（可拆卸），可配合交流电适配器在线充电。
</v>
      </c>
    </row>
    <row r="206" customHeight="1" spans="1:12">
      <c r="A206" s="59">
        <f t="shared" si="22"/>
        <v>202</v>
      </c>
      <c r="B206" s="41" t="s">
        <v>279</v>
      </c>
      <c r="C206" s="41" t="s">
        <v>322</v>
      </c>
      <c r="D206" s="41" t="s">
        <v>15</v>
      </c>
      <c r="E206" s="41">
        <v>1</v>
      </c>
      <c r="F206" s="41">
        <v>60000</v>
      </c>
      <c r="G206" s="20">
        <f t="shared" si="20"/>
        <v>60000</v>
      </c>
      <c r="H206" s="29" t="s">
        <v>323</v>
      </c>
      <c r="I206" s="20" t="s">
        <v>17</v>
      </c>
      <c r="J206" s="41" t="s">
        <v>18</v>
      </c>
      <c r="K206" s="17"/>
      <c r="L206" s="44" t="str">
        <f t="shared" ref="L206:L237" si="23">H206&amp;CHAR(10)</f>
        <v>1.支持丰田、别克、雪弗兰以及凯迪拉克 82个品牌安全气囊模块取证，可提取碰撞前5秒速度/加速度变化信息、加速踏板位置、刹车、方向盘转角、事故时间以及安全带状态等信息； 
2.支持EDR取证两种方式：整车和单独模块取证；
3.支持通过连接车载诊断OBD接口进行电控数据提取； 
1.支持丰田、别克、雪弗兰以及凯迪拉克 82个品牌安全气囊模块取证，可提取碰撞前5秒速度/加速度变化信息、加速踏板位置、刹车、方向盘转角、事故时间以及安全带状态等信息； 
2.支持EDR取证两种方式：整车和单独模块取证；
3.支持通过连接车载诊断OBD接口进行电控数据提取； 
4.支持大众、别克、奔驰等127个品牌的发动机控制单元、变速箱控制单元等全车电控系统的数据提取，可提取车架号、软硬件版本号以及故障码等信息；
5.支持所有主流品牌的行车记录仪视频数据提取； 
6.支持指定型号支持深度恢复，可恢复损坏和碎片的视频数据； 
7.支持对FAT32格式存储卡进行数据提取； 
8.支持对市面上95%以上的大型车辆行驶系统，可提取车辆行驶轨迹以及行驶速度、疲劳驾驶记录、转向、制动系统等操作记录； 
9.支持解析VDR文件数据； 
10.支持行驶记录仪报告导出PC端查看；
11.支持90%以上品牌原始车架号识别； 
12.支持变速箱、发动机等模块原始车架号识别； 
13.支持案件的新建、编辑、导出等功能； 
14.支持内窥镜拍照采集和结果浏览； 
15.支持导出案件取证报告； 
16.支持大车行驶记录仪报告网页可视化查询取证结果； 
17.支持对取证结果的静态、动态数据分析；  
18.支持播放和导出视频结果； 
19.支持通过 VIN(车架号)查询车型支持情况； 
20.支持出具司法鉴定报告；
21.具备视频数据处理功能。 
22.▲具有智能识别算法，可以对未知硬盘自动识别（需提供截屏照片佐证）；
23.扫描检测结果可按通道号、开始时间、结束时间、文件大小进行组合排序查询和查看；
24.支持视频文件定向获取功能：可按照视频录像机的通道号、录制时间或视频文件大小，定向选择获取相关文件；
25.支持海康、大华、汉邦视频录像机品牌；国产品牌整体覆盖率90%及以上；
26.支持多路同时解析主流视频录像机文件系统；
27.▲支持硬盘格式化或手动删除情况下的文件恢复，恢复后的视频文件全部可通过颜色标注，便于检验（需提供截屏照片佐证）；
28.支持数据恢复场景选择，支持按已删除文件、格式化存储介质、卷信息丢失方式对存储介质数据进行扫描；
29.支持Windows 及专用嵌入式操作系统视频恢复；
30.支持FAT/NTFS 以及专用文件系统视频恢复；
31.支持阵列硬盘重组，支持包括：RAID0、RAID5、JBOD、Windows软RAID、AMI、Silicon、Mac OS多厂家RAID方案进行RAID重建；
32.具备视频碎片识别及恢复能力以及图像恢复能力。
33.支持.mov、.mp4、m4v、.3gp 视频文件恢复；
34.支持通过样本视频自动建立恢复算法；
35.支持无样本修复；
36.支持修复视频碎片关键文件格式信息自动修复；
37.支持.mov、.mp4、m4v、.3gp 视频文件修复；
38.支持通过样本视频自动建立修复算法；
39.支持对损坏文件的快速修复，视频导入后一键自动识别扫描修复；
40.支持通过使用参考视频文件对特殊格式视频进行修复；
41.支持具有修复帧顺序校验功能的修复。
42.支持设置文件内修复位置，可根据设置对文件进行布局扫描和修复；
43.支持使用指定的帧频对视频进行修复；
44. 支持对音频文件的修复。
</v>
      </c>
    </row>
    <row r="207" customHeight="1" spans="1:12">
      <c r="A207" s="59">
        <f t="shared" si="22"/>
        <v>203</v>
      </c>
      <c r="B207" s="41" t="s">
        <v>279</v>
      </c>
      <c r="C207" s="41" t="s">
        <v>324</v>
      </c>
      <c r="D207" s="41" t="s">
        <v>15</v>
      </c>
      <c r="E207" s="41">
        <v>1</v>
      </c>
      <c r="F207" s="41">
        <v>12000</v>
      </c>
      <c r="G207" s="20">
        <f t="shared" si="20"/>
        <v>12000</v>
      </c>
      <c r="H207" s="29" t="s">
        <v>325</v>
      </c>
      <c r="I207" s="20" t="s">
        <v>17</v>
      </c>
      <c r="J207" s="41" t="s">
        <v>18</v>
      </c>
      <c r="K207" s="17"/>
      <c r="L207" s="44" t="str">
        <f t="shared" si="23"/>
        <v>1、一小时充电80%，不到2小时充满；
▲2、AC/太阳能/车充/发动机/油动加电包五种充电方式；
3、13个输出口同时供电；
▲4、旁路系统，可边充边用，电池充满之后，自动停止充电，链接市电使用，不会损耗电池寿命；
5、100W快充Type-C输出口；汽车级动力电芯，纯正弦波交流输出；
6、UPS功能；
7、可充电动汽车，可为汽车电瓶补电；
8、可链接两个加电包，扩充容量≥6000Wh（168万毫安时）；
9、可通过EcoFlow App进行远程控制；。
</v>
      </c>
    </row>
    <row r="208" customHeight="1" spans="1:12">
      <c r="A208" s="59">
        <f t="shared" si="22"/>
        <v>204</v>
      </c>
      <c r="B208" s="41" t="s">
        <v>279</v>
      </c>
      <c r="C208" s="41" t="s">
        <v>326</v>
      </c>
      <c r="D208" s="41" t="s">
        <v>15</v>
      </c>
      <c r="E208" s="41">
        <v>2</v>
      </c>
      <c r="F208" s="41">
        <v>14000</v>
      </c>
      <c r="G208" s="20">
        <f t="shared" si="20"/>
        <v>28000</v>
      </c>
      <c r="H208" s="29" t="s">
        <v>327</v>
      </c>
      <c r="I208" s="20" t="s">
        <v>17</v>
      </c>
      <c r="J208" s="41" t="s">
        <v>18</v>
      </c>
      <c r="K208" s="17"/>
      <c r="L208" s="44" t="str">
        <f t="shared" si="23"/>
        <v>▲1、能够检测易燃有机液体的挥发性气体或空气中含有的可燃性气体，如：液化石油气、天然气、瓦斯、甲苯、煤气、沼气、天然气、甲烷、氢气、煤气、硫化物、丙酮、汽油、煤油、酒精/乙醇、氧化物、等有机易燃性液体挥发物均，
2、并且防⽔、防尘、防爆。 
3、检测范围：0~10000ppm；
4、分辨率：≥1ppm；适⽤范围：
5、易燃性挥发气体或可燃气体；
6、报警点：可⼿动设置，默认低报警值500ppm，⾼报警值2000ppm；
7、响应时间：T≤30S
8、指示⽅式：LCD实时数据显⽰、系统状态发光⼆极管、声 ⾳、振动指⽰报警及低电量提⽰ 
9、⼯作环境：温度-20℃—50℃ 湿度≤95%RH⽆结露 
10、⼯作电压：DC3.7 V（锂电池）
11、防爆标志：ExibIIBT3Gb
</v>
      </c>
    </row>
    <row r="209" customHeight="1" spans="1:12">
      <c r="A209" s="59">
        <f t="shared" si="22"/>
        <v>205</v>
      </c>
      <c r="B209" s="41" t="s">
        <v>279</v>
      </c>
      <c r="C209" s="41" t="s">
        <v>328</v>
      </c>
      <c r="D209" s="41" t="s">
        <v>15</v>
      </c>
      <c r="E209" s="41">
        <v>2</v>
      </c>
      <c r="F209" s="41">
        <v>18000</v>
      </c>
      <c r="G209" s="20">
        <f t="shared" si="20"/>
        <v>36000</v>
      </c>
      <c r="H209" s="29" t="s">
        <v>329</v>
      </c>
      <c r="I209" s="20" t="s">
        <v>17</v>
      </c>
      <c r="J209" s="41" t="s">
        <v>18</v>
      </c>
      <c r="K209" s="17"/>
      <c r="L209" s="44" t="str">
        <f t="shared" si="23"/>
        <v>▲1、可探测CO，HCN，S02，N02，NH3，HCI等毒性气体浓度，并发出声光报警。
2、仪器采用全中文彩色液晶显示技术，配备振动.声光报警提示，能够适应在较复杂的环境下进行浓度监测。
3、氧气O2；0-30%VOL；0.1%/0.01%VOL；≤15秒
4、可燃EX；0-100%LEL；1%LEL/1%VOL；≤15秒
5、一氧化碳CO；0-1000PPM；0.1/1PPM；≤15秒
6、硫化氢H2S；0-100PPM；0.1/1PPM；≤15秒
7、二氧化硫SO2；0-20PPM；0.1/1PPM；≤20秒
8、氰化氢HCN；0-50PPM；0.1PPM；≤20秒
9、防爆标志 ：Ex ib IIC T4 Gb；防爆证号 ：CNEx22.1795X
▲10、防护等级 ：≥IP67
</v>
      </c>
    </row>
    <row r="210" customHeight="1" spans="1:12">
      <c r="A210" s="59">
        <f t="shared" si="22"/>
        <v>206</v>
      </c>
      <c r="B210" s="41" t="s">
        <v>279</v>
      </c>
      <c r="C210" s="41" t="s">
        <v>330</v>
      </c>
      <c r="D210" s="41" t="s">
        <v>15</v>
      </c>
      <c r="E210" s="41">
        <v>2</v>
      </c>
      <c r="F210" s="41">
        <v>6000</v>
      </c>
      <c r="G210" s="20">
        <f t="shared" si="20"/>
        <v>12000</v>
      </c>
      <c r="H210" s="29" t="s">
        <v>331</v>
      </c>
      <c r="I210" s="20" t="s">
        <v>17</v>
      </c>
      <c r="J210" s="41" t="s">
        <v>18</v>
      </c>
      <c r="K210" s="17"/>
      <c r="L210" s="44" t="str">
        <f t="shared" si="23"/>
        <v>1、响应时间：T≤45s；
2、指示方式：液晶显示实时数据及系统状态；
3、发光二极管、声音、振动报警指示、故障及欠压；
▲4、工作环境：温度-20℃~50℃;湿度≤95% RH（无结露）；
5、工作电压：DC3.7V(锂电池容量4600mAh)；
6、防爆标志：Ex ib IIB T3 Gb；
7、充电时间：6～8h；
8、待机时间：大于9小时；
9、传感器寿命：≥2年；
▲10、尺寸：≥160*80*60(mm)；
11、重量：≤0.4kg；
12、内置充气泵。
</v>
      </c>
    </row>
    <row r="211" customHeight="1" spans="1:12">
      <c r="A211" s="59">
        <f t="shared" si="22"/>
        <v>207</v>
      </c>
      <c r="B211" s="41" t="s">
        <v>279</v>
      </c>
      <c r="C211" s="41" t="s">
        <v>332</v>
      </c>
      <c r="D211" s="41" t="s">
        <v>15</v>
      </c>
      <c r="E211" s="41">
        <v>2</v>
      </c>
      <c r="F211" s="41">
        <v>2000</v>
      </c>
      <c r="G211" s="20">
        <f t="shared" si="20"/>
        <v>4000</v>
      </c>
      <c r="H211" s="29" t="s">
        <v>333</v>
      </c>
      <c r="I211" s="20" t="s">
        <v>17</v>
      </c>
      <c r="J211" s="41" t="s">
        <v>18</v>
      </c>
      <c r="K211" s="17"/>
      <c r="L211" s="44" t="str">
        <f t="shared" si="23"/>
        <v>▲1、配置万用表、电流表、漏电开关检测仪、测温仪、手持式电气安全检测仪、插座检测仪、环境参数测试仪、测电笔等电气测量工具；
2、非接触感应测量火灾现场电气设备及线路是否存在对人身造成危害的带电状态，检测电气设备及线路交直流电压、交直流电流、电阻、电容、频率、运行温度、环境温湿度、二.三极管通断、风速、气压；
▲3、漏电开关触发电流、触发时间、接触电压、火线对零线、地线电压；
4、电源插座接线方式等电气参数。设备配置齐全，具有数字显示和声光报警等功能；
5、适用于消防电气防火检测作业的使用。
</v>
      </c>
    </row>
    <row r="212" customHeight="1" spans="1:12">
      <c r="A212" s="59">
        <f t="shared" si="22"/>
        <v>208</v>
      </c>
      <c r="B212" s="41" t="s">
        <v>279</v>
      </c>
      <c r="C212" s="41" t="s">
        <v>334</v>
      </c>
      <c r="D212" s="41" t="s">
        <v>15</v>
      </c>
      <c r="E212" s="41">
        <v>2</v>
      </c>
      <c r="F212" s="41">
        <v>2800</v>
      </c>
      <c r="G212" s="20">
        <f t="shared" si="20"/>
        <v>5600</v>
      </c>
      <c r="H212" s="29" t="s">
        <v>335</v>
      </c>
      <c r="I212" s="20" t="s">
        <v>17</v>
      </c>
      <c r="J212" s="41" t="s">
        <v>18</v>
      </c>
      <c r="K212" s="17"/>
      <c r="L212" s="44" t="str">
        <f t="shared" si="23"/>
        <v>▲1、检测ESD工作场所设备，工作台面，工具的带静电电荷，可测范围在+/-200KV。
▲2、静电电气试验器内置有微控处理器，测量精确可靠，但体积小 重量轻、使用方便。 
3、测试范围：低量程 0-±20KV；高量程 ±20KV-±200KV 自动选择；
4、测试距离：10cm 或 1cm ；
5、测量精度：±10% ；
6、反应时间：小于 1 秒 数据更新：3 次/秒 电 源：9V 干电池 工作温度：-40℃至 60℃；工作湿度：0-80% ；
7、仪器尺寸：≥130mm*70mm*30mm；重量：≤155g(包含电池重量）。
</v>
      </c>
    </row>
    <row r="213" customHeight="1" spans="1:12">
      <c r="A213" s="59">
        <f t="shared" si="22"/>
        <v>209</v>
      </c>
      <c r="B213" s="41" t="s">
        <v>279</v>
      </c>
      <c r="C213" s="41" t="s">
        <v>336</v>
      </c>
      <c r="D213" s="41" t="s">
        <v>15</v>
      </c>
      <c r="E213" s="41">
        <v>2</v>
      </c>
      <c r="F213" s="41">
        <v>23000</v>
      </c>
      <c r="G213" s="20">
        <f t="shared" si="20"/>
        <v>46000</v>
      </c>
      <c r="H213" s="29" t="s">
        <v>337</v>
      </c>
      <c r="I213" s="20" t="s">
        <v>17</v>
      </c>
      <c r="J213" s="41" t="s">
        <v>18</v>
      </c>
      <c r="K213" s="17"/>
      <c r="L213" s="44" t="str">
        <f t="shared" si="23"/>
        <v>▲1、检测现场是否含有汽油，乙醇，甲醇，液化石油气，天然气等可燃性气体或助燃剂成分，加配采样器
▲2、配备不少于20盒，每盒可进行不小于20次采样。
</v>
      </c>
    </row>
    <row r="214" customHeight="1" spans="1:12">
      <c r="A214" s="59">
        <f t="shared" si="22"/>
        <v>210</v>
      </c>
      <c r="B214" s="41" t="s">
        <v>279</v>
      </c>
      <c r="C214" s="41" t="s">
        <v>338</v>
      </c>
      <c r="D214" s="41" t="s">
        <v>15</v>
      </c>
      <c r="E214" s="41">
        <v>2</v>
      </c>
      <c r="F214" s="41">
        <v>11500</v>
      </c>
      <c r="G214" s="20">
        <f t="shared" si="20"/>
        <v>23000</v>
      </c>
      <c r="H214" s="29" t="s">
        <v>339</v>
      </c>
      <c r="I214" s="20" t="s">
        <v>17</v>
      </c>
      <c r="J214" s="41" t="s">
        <v>18</v>
      </c>
      <c r="K214" s="17"/>
      <c r="L214" s="44" t="str">
        <f t="shared" si="23"/>
        <v>▲1、测定α、β、γ及Χ射线辐射，可检测低水平的辐射，表面沾污和环境污染，测定惰性气体及其它低能放射性核素。
▲2、采用核辐射传感器，可检测α、β、γ和X射线。
3、辐射剂量率：0.01u Sv/h-1000u Sv/h；
4、脉冲剂量率：0-4000cpm，0-4000cps；
5、辐射剂量累计值：0.001u Sv-9999Sv；
6、脉冲剂量累计值：0-9999；
7、大屏幕6位数字LCD，带棒图显示，可显示如下数据：辐射剂量率、脉冲剂量率、辐射剂量累计值、脉冲剂量累计值、时间、日期、报警值、标定校正因子、辐射剂量率；
8、仪器具有蓝牙传输及强大的电脑数据分析软件。
</v>
      </c>
    </row>
    <row r="215" customHeight="1" spans="1:12">
      <c r="A215" s="59">
        <f t="shared" ref="A215:A224" si="24">ROW()-4</f>
        <v>211</v>
      </c>
      <c r="B215" s="41" t="s">
        <v>279</v>
      </c>
      <c r="C215" s="41" t="s">
        <v>340</v>
      </c>
      <c r="D215" s="41" t="s">
        <v>15</v>
      </c>
      <c r="E215" s="41">
        <v>1</v>
      </c>
      <c r="F215" s="41">
        <v>4500</v>
      </c>
      <c r="G215" s="20">
        <f t="shared" ref="G215:G239" si="25">F215*E215</f>
        <v>4500</v>
      </c>
      <c r="H215" s="29" t="s">
        <v>341</v>
      </c>
      <c r="I215" s="20" t="s">
        <v>17</v>
      </c>
      <c r="J215" s="41" t="s">
        <v>18</v>
      </c>
      <c r="K215" s="17"/>
      <c r="L215" s="44" t="str">
        <f t="shared" si="23"/>
        <v>1、配备固体物证样本封装器材；
▲2、固体物证样本提取采集辅助器材工具等三大类共30余件器材工具；
3、可提取采集并保存火灾现场中的固体物证样本。
4、采样所需辅助工具器材由专用工程塑料盛装箱存放携行，轻巧便携，防水耐摔。
5、便于现场提取物证作业使用，可以满足不同类型固态物证样本的提取使用要求，同时适用于刑侦勘查或环境污染调查中固体物证样本的提取使用。
</v>
      </c>
    </row>
    <row r="216" customHeight="1" spans="1:12">
      <c r="A216" s="59">
        <f t="shared" si="24"/>
        <v>212</v>
      </c>
      <c r="B216" s="41" t="s">
        <v>279</v>
      </c>
      <c r="C216" s="41" t="s">
        <v>342</v>
      </c>
      <c r="D216" s="41" t="s">
        <v>15</v>
      </c>
      <c r="E216" s="41">
        <v>1</v>
      </c>
      <c r="F216" s="41">
        <v>69000</v>
      </c>
      <c r="G216" s="20">
        <f t="shared" si="25"/>
        <v>69000</v>
      </c>
      <c r="H216" s="29" t="s">
        <v>343</v>
      </c>
      <c r="I216" s="20" t="s">
        <v>17</v>
      </c>
      <c r="J216" s="41" t="s">
        <v>18</v>
      </c>
      <c r="K216" s="17"/>
      <c r="L216" s="44" t="str">
        <f t="shared" si="23"/>
        <v>▲1、筛选机
（1）火灾现场电气熔落物分选机利用涡电流原理；
（2）要求将铜、铝等金属熔落物与泥土、砂石、碳化物等进行分离；
（3）要求设备具有操作简单、性能稳定、便于携带、分选效率高和分选准确率高；
（4）分选率≥95%；
（5）皮带宽度≥100mm；
（6）驱动功率≥0.5Kw；
（7）重量≤40kg；
（8）外形尺寸≥(长×宽×高≤550×320×470mm；
（9）供电方式:220V /50Hz；
（10）使用温度:-30℃～50℃；
（11）壳体要求:冷轧板,静电喷塑处理,粉体烤漆;
（12）转数:分选电机最高转速不低于5800rpm,输送电机最高转速不低于65rnm.
▲2、熔融物干燥机
（1）功率≥1.5 KW；
（2）供电方式:AC220V 50/60Hz；
（3）转筒尺寸(直径x深度)mm≥D300×500；
（4）外型尺寸(长×宽×高)mm ≥ 900x600x50O；
（5）使用温度:最高≥200度；
（6）温度调节温度:±5℃；
（7）壳体:冷轧板,静电喷塑处理,粉体烤漆；
（8）过热保护:具有加热熔断器保护；
（9）配备除铁器为铲型结构,表面磁场强度≥10000 Gs；
（10）除铁器工作尺寸≥(长×宽)9mmx9mm。；
</v>
      </c>
    </row>
    <row r="217" customHeight="1" spans="1:12">
      <c r="A217" s="59">
        <f t="shared" si="24"/>
        <v>213</v>
      </c>
      <c r="B217" s="41" t="s">
        <v>279</v>
      </c>
      <c r="C217" s="41" t="s">
        <v>344</v>
      </c>
      <c r="D217" s="41" t="s">
        <v>15</v>
      </c>
      <c r="E217" s="41">
        <v>2</v>
      </c>
      <c r="F217" s="41">
        <v>800</v>
      </c>
      <c r="G217" s="20">
        <f t="shared" si="25"/>
        <v>1600</v>
      </c>
      <c r="H217" s="29" t="s">
        <v>345</v>
      </c>
      <c r="I217" s="20" t="s">
        <v>17</v>
      </c>
      <c r="J217" s="41" t="s">
        <v>18</v>
      </c>
      <c r="K217" s="17"/>
      <c r="L217" s="44" t="str">
        <f t="shared" si="23"/>
        <v>1、用于切割熔融凝固的塑料物品；
2、切割头：250～550℃ 
3、火焰温度：≥1300℃
▲4、可连续使用2小时以上
5、燃料：丁烷气；
▲6、不少于5种刀头。
</v>
      </c>
    </row>
    <row r="218" customHeight="1" spans="1:12">
      <c r="A218" s="59">
        <f t="shared" si="24"/>
        <v>214</v>
      </c>
      <c r="B218" s="41" t="s">
        <v>279</v>
      </c>
      <c r="C218" s="41" t="s">
        <v>346</v>
      </c>
      <c r="D218" s="41" t="s">
        <v>15</v>
      </c>
      <c r="E218" s="41">
        <v>1</v>
      </c>
      <c r="F218" s="41">
        <v>7000</v>
      </c>
      <c r="G218" s="20">
        <f t="shared" si="25"/>
        <v>7000</v>
      </c>
      <c r="H218" s="29" t="s">
        <v>347</v>
      </c>
      <c r="I218" s="20" t="s">
        <v>17</v>
      </c>
      <c r="J218" s="41" t="s">
        <v>18</v>
      </c>
      <c r="K218" s="17"/>
      <c r="L218" s="44" t="str">
        <f t="shared" si="23"/>
        <v>1、内置充电电池，无需外接电源；
▲2、内置16种工具包括：无刷冲击钻；无刷圆锯；无刷曲线锯；多功能工作灯；多功能友握手柄；不锈钢台钻立柱/台剧护栏；快充器；锂电池；台锯/台钻推杆手柄；台锯护罩；专用量角器；配件盒；不少于15件套配件盒(钻头和刀片)；曲线锯/台锯护罩；扩展工具袋子；连充电座一体工具箱。
▲3、全套配置于手提式工程塑料箱体，轻巧便携，是现场勘查使用的理想辅助工具套装。
</v>
      </c>
    </row>
    <row r="219" customHeight="1" spans="1:12">
      <c r="A219" s="59">
        <f t="shared" si="24"/>
        <v>215</v>
      </c>
      <c r="B219" s="41" t="s">
        <v>279</v>
      </c>
      <c r="C219" s="41" t="s">
        <v>348</v>
      </c>
      <c r="D219" s="41" t="s">
        <v>15</v>
      </c>
      <c r="E219" s="41">
        <v>2</v>
      </c>
      <c r="F219" s="41">
        <v>5500</v>
      </c>
      <c r="G219" s="20">
        <f t="shared" si="25"/>
        <v>11000</v>
      </c>
      <c r="H219" s="29" t="s">
        <v>349</v>
      </c>
      <c r="I219" s="20" t="s">
        <v>17</v>
      </c>
      <c r="J219" s="41" t="s">
        <v>18</v>
      </c>
      <c r="K219" s="17"/>
      <c r="L219" s="44" t="str">
        <f t="shared" si="23"/>
        <v>▲1、配备有：液态物证样本封装器材、液态物证样本现场测试器材、液态物证样本提取采集辅助器材工具等三大类共70余件器材工具；
2、可提取采集并保存火灾现场中的液态物证样本。
3、所提供的采样所需辅助工具器材由专用工程塑料盛装箱存放携行，轻巧便携，防水耐摔。
4、便于现场提取物证作业使用，可以满足不同含量的液态物证样本提取使用要求。
5、适用于刑侦勘查或环境污染调查中液体物证样本的提取使用。
</v>
      </c>
    </row>
    <row r="220" customHeight="1" spans="1:12">
      <c r="A220" s="59">
        <f t="shared" si="24"/>
        <v>216</v>
      </c>
      <c r="B220" s="41" t="s">
        <v>279</v>
      </c>
      <c r="C220" s="41" t="s">
        <v>350</v>
      </c>
      <c r="D220" s="41" t="s">
        <v>15</v>
      </c>
      <c r="E220" s="41">
        <v>7</v>
      </c>
      <c r="F220" s="41">
        <v>6000</v>
      </c>
      <c r="G220" s="20">
        <f t="shared" si="25"/>
        <v>42000</v>
      </c>
      <c r="H220" s="29" t="s">
        <v>351</v>
      </c>
      <c r="I220" s="20" t="s">
        <v>17</v>
      </c>
      <c r="J220" s="41" t="s">
        <v>18</v>
      </c>
      <c r="K220" s="17"/>
      <c r="L220" s="44" t="str">
        <f t="shared" si="23"/>
        <v>▲1、现场勘验服含春秋装、夏装、冬装，春秋装及冬装要求可提供相关设计专利；
2、勘验服需具备一定的抗磨、抗撕裂及阻水性能，春秋装包含夹克上衣、裤子及卫衣，夹克上衣采用中式立领，拉链开襟，有封门，胸前两个口袋上方为火灾调查专用标识和火场勘验标牌，均采用可摘魔术贴加固设计，方便佩带执法记录仪；
3、冬装棉服多口袋设计，有火场勘验标牌及执法记录仪挂口，勘查人员在进行勘查工作中蹲起坐卧均不受影响，有火灾调查专用标识，火调标识应具备火灾调查及司法公平设计元素，体现火灾调查工作的严肃性、专业性；
4、夏装包含半袖、长袖、夏裤，半袖含莫代尔成分，穿着舒适，长袖采用涤棉单面珠地面料，翻领POLO衫，胸标采用热丝印方式，裤子采用多口袋设计，裤前斜插口袋，裤后贴口袋，裤右侧贴多功能口袋，可插手电、指示笔等小件工具，裤臀部等易磨处双层布双线缝制,膝盖蹲起不会起鼓变形。
5、火场勘查鞋材料采用反绒头层牛皮+聚酯纤维，鞋底采用乙烯-醋酸乙烯酯+橡胶，EVA中底，耐磨橡胶大底，舒适鞋垫，防撞鞋头，鞋领口舒适，具备防砸、防穿刺、防水、绝缘等功能。
6.整套装备可满足火调人员在各类火灾现场环境头部、面部、呼吸、四肢及脚底的基本安全防护。
</v>
      </c>
    </row>
    <row r="221" customHeight="1" spans="1:12">
      <c r="A221" s="59">
        <f t="shared" si="24"/>
        <v>217</v>
      </c>
      <c r="B221" s="41" t="s">
        <v>279</v>
      </c>
      <c r="C221" s="41" t="s">
        <v>352</v>
      </c>
      <c r="D221" s="41" t="s">
        <v>15</v>
      </c>
      <c r="E221" s="41">
        <v>7</v>
      </c>
      <c r="F221" s="41">
        <v>2000</v>
      </c>
      <c r="G221" s="20">
        <f t="shared" si="25"/>
        <v>14000</v>
      </c>
      <c r="H221" s="29" t="s">
        <v>353</v>
      </c>
      <c r="I221" s="20" t="s">
        <v>17</v>
      </c>
      <c r="J221" s="41" t="s">
        <v>18</v>
      </c>
      <c r="K221" s="17"/>
      <c r="L221" s="44" t="str">
        <f t="shared" si="23"/>
        <v>1、连体防化服采用多层复合膜材质；防化、防静电、防微生物、防放射性颗粒物；
▲2、应用范围：化学品很合或处置、金属精炼、金属蚀刻、有害废物处置；
3、获得CE防护类别III认证，
4、防护类型Type3/4/5/6；能够帮助使用者抵挡液体化学品喷射或喷雾。
5、防化服的一些独特设计：设计增大的拉链环以及拇指环，双层拉链门襟及护颏。
</v>
      </c>
    </row>
    <row r="222" customHeight="1" spans="1:12">
      <c r="A222" s="59">
        <f t="shared" si="24"/>
        <v>218</v>
      </c>
      <c r="B222" s="41" t="s">
        <v>279</v>
      </c>
      <c r="C222" s="41" t="s">
        <v>354</v>
      </c>
      <c r="D222" s="41" t="s">
        <v>15</v>
      </c>
      <c r="E222" s="41">
        <v>1</v>
      </c>
      <c r="F222" s="41">
        <v>4000</v>
      </c>
      <c r="G222" s="20">
        <f t="shared" si="25"/>
        <v>4000</v>
      </c>
      <c r="H222" s="29" t="s">
        <v>355</v>
      </c>
      <c r="I222" s="20" t="s">
        <v>17</v>
      </c>
      <c r="J222" s="41" t="s">
        <v>18</v>
      </c>
      <c r="K222" s="17"/>
      <c r="L222" s="44" t="str">
        <f t="shared" si="23"/>
        <v>▲1、印制有药箱专用标识，配备40余种火场勘查常用应急药物，可快速处理现场勘查人员出现的急性突发型病情及外伤包扎处理；
2、针对各种应急场景合理搭配 快速救助伤者，挽救生命，多达40余种药物配置；
3、适用于家庭急救、企业安全、学校应急、现场作业保护、工地救助、应急车载等需求；
</v>
      </c>
    </row>
    <row r="223" customHeight="1" spans="1:12">
      <c r="A223" s="59">
        <f t="shared" si="24"/>
        <v>219</v>
      </c>
      <c r="B223" s="41" t="s">
        <v>279</v>
      </c>
      <c r="C223" s="41" t="s">
        <v>356</v>
      </c>
      <c r="D223" s="41" t="s">
        <v>15</v>
      </c>
      <c r="E223" s="41">
        <v>10</v>
      </c>
      <c r="F223" s="41">
        <v>3000</v>
      </c>
      <c r="G223" s="20">
        <f t="shared" si="25"/>
        <v>30000</v>
      </c>
      <c r="H223" s="29" t="s">
        <v>357</v>
      </c>
      <c r="I223" s="20" t="s">
        <v>17</v>
      </c>
      <c r="J223" s="41" t="s">
        <v>18</v>
      </c>
      <c r="K223" s="17"/>
      <c r="L223" s="44" t="str">
        <f t="shared" si="23"/>
        <v>1.便携式检测片(标准套装) ；
▲2.配置:
  2.1臂带1个(标准长度14英寸)；
  2.2个测试片夹子；
  2.3一个小袋（含强酸、强碱、光气、氯气/氟气、硫化氢8种测试片）每种≥10片。
</v>
      </c>
    </row>
    <row r="224" customHeight="1" spans="1:12">
      <c r="A224" s="59">
        <f t="shared" si="24"/>
        <v>220</v>
      </c>
      <c r="B224" s="41" t="s">
        <v>279</v>
      </c>
      <c r="C224" s="41" t="s">
        <v>358</v>
      </c>
      <c r="D224" s="41" t="s">
        <v>15</v>
      </c>
      <c r="E224" s="41">
        <v>5</v>
      </c>
      <c r="F224" s="41">
        <v>5000</v>
      </c>
      <c r="G224" s="20">
        <f t="shared" si="25"/>
        <v>25000</v>
      </c>
      <c r="H224" s="29" t="s">
        <v>359</v>
      </c>
      <c r="I224" s="20" t="s">
        <v>17</v>
      </c>
      <c r="J224" s="41" t="s">
        <v>18</v>
      </c>
      <c r="K224" s="17"/>
      <c r="L224" s="44" t="str">
        <f t="shared" si="23"/>
        <v>▲1.可在探测的危险气体：氨、氰化氢、氟化氢、硫化氢、低pH（酸）、二氧化氮、光气、二氧化硫；
2.保质期：室温保存≥24个月（检测片未拆铝膜），不小于24小时（拆掉铝膜）；
3.温度范围：-30ºC～50ºC；
4.湿度范围：20%～100%相对湿度；
5.浸水性能（淡水或盐水）：≥1小时；
6.灵敏度（在可允许的暴漏限制浓度时）：颜色变化时间≤30分钟；
7.灵敏度（对生命或者健康有直接危险浓度）：颜色变化时间≤5分钟；
▲8.产品规格：包含8种危险气体检测片（氨、氰化氢、氟化氢、硫化氢、低 pH（酸）、二氧化氮、光气、二氧化硫）。
</v>
      </c>
    </row>
    <row r="225" customHeight="1" spans="1:12">
      <c r="A225" s="59">
        <f t="shared" ref="A225:A239" si="26">ROW()-4</f>
        <v>221</v>
      </c>
      <c r="B225" s="41" t="s">
        <v>279</v>
      </c>
      <c r="C225" s="41" t="s">
        <v>360</v>
      </c>
      <c r="D225" s="41" t="s">
        <v>15</v>
      </c>
      <c r="E225" s="41">
        <v>7</v>
      </c>
      <c r="F225" s="41">
        <v>1200</v>
      </c>
      <c r="G225" s="20">
        <f t="shared" si="25"/>
        <v>8400</v>
      </c>
      <c r="H225" s="29" t="s">
        <v>361</v>
      </c>
      <c r="I225" s="20" t="s">
        <v>17</v>
      </c>
      <c r="J225" s="41" t="s">
        <v>18</v>
      </c>
      <c r="K225" s="17"/>
      <c r="L225" s="44" t="str">
        <f t="shared" si="23"/>
        <v>▲1、采用100%采用天然原料制造，可以有效祛除有效清除火灾现场人员皮肤表面重金属和致癌物质，祛除异味，清洁同时保护皮肤不受伤害。
▲2、套装包含消防专用防护清洁洗液、消防专用清洁湿巾、75%医用酒精棉片、倒立式洗鼻器、洗眼液、急救包。
</v>
      </c>
    </row>
    <row r="226" customHeight="1" spans="1:12">
      <c r="A226" s="59">
        <f t="shared" si="26"/>
        <v>222</v>
      </c>
      <c r="B226" s="41" t="s">
        <v>279</v>
      </c>
      <c r="C226" s="41" t="s">
        <v>362</v>
      </c>
      <c r="D226" s="41" t="s">
        <v>15</v>
      </c>
      <c r="E226" s="41">
        <v>1</v>
      </c>
      <c r="F226" s="41">
        <v>31500</v>
      </c>
      <c r="G226" s="20">
        <f t="shared" si="25"/>
        <v>31500</v>
      </c>
      <c r="H226" s="29" t="s">
        <v>363</v>
      </c>
      <c r="I226" s="20" t="s">
        <v>17</v>
      </c>
      <c r="J226" s="41" t="s">
        <v>18</v>
      </c>
      <c r="K226" s="17"/>
      <c r="L226" s="44" t="str">
        <f t="shared" si="23"/>
        <v>1.可实现快速取证镜像，速度≥40GB/分钟；
▲2.支持本地拷贝、DD镜像、E01和EX01多种镜像和校验格式；
3.可提供SHA1、SHA256、MD5和双哈希多种验证方法；
4.只读接口至少包括1个SATA、1个USB3.0接口；
5.支持同时镜像与校验功能；
▲6.支持使用DOD标准或安全擦除标准擦除存储介质；
7.允许用户保存配置和设置密码保护用户配置；
8.可通过一个内部可移动的存储设备保存操作系统、日志审计等信息，可以很容易移除该存储设备进行安全或分类保存。
</v>
      </c>
    </row>
    <row r="227" customHeight="1" spans="1:12">
      <c r="A227" s="59">
        <f t="shared" si="26"/>
        <v>223</v>
      </c>
      <c r="B227" s="41" t="s">
        <v>279</v>
      </c>
      <c r="C227" s="41" t="s">
        <v>364</v>
      </c>
      <c r="D227" s="41" t="s">
        <v>15</v>
      </c>
      <c r="E227" s="41">
        <v>2</v>
      </c>
      <c r="F227" s="41">
        <v>6000</v>
      </c>
      <c r="G227" s="20">
        <f t="shared" si="25"/>
        <v>12000</v>
      </c>
      <c r="H227" s="29" t="s">
        <v>365</v>
      </c>
      <c r="I227" s="20" t="s">
        <v>17</v>
      </c>
      <c r="J227" s="41" t="s">
        <v>18</v>
      </c>
      <c r="K227" s="17"/>
      <c r="L227" s="44" t="str">
        <f t="shared" si="23"/>
        <v>▲1.支持对PCIE M.2NVME、AHCI PCIE和MINI-PCIE EXPRESS卡的快速安全写阻止访问；
▲2.支持对SATA、USB3.0接口硬盘的安全写阻止访问；
3.内置用于网络连接的千兆以太网端口；
4.使用基于浏览器的用户界面管理；
5.内置≥6个LED灯，可监控电源、主机、设备、活动和HPA/DCO检测功能；
6.与数据提取、分析软件兼容。
</v>
      </c>
    </row>
    <row r="228" customHeight="1" spans="1:12">
      <c r="A228" s="59">
        <f t="shared" si="26"/>
        <v>224</v>
      </c>
      <c r="B228" s="41" t="s">
        <v>279</v>
      </c>
      <c r="C228" s="41" t="s">
        <v>366</v>
      </c>
      <c r="D228" s="41" t="s">
        <v>15</v>
      </c>
      <c r="E228" s="41">
        <v>1</v>
      </c>
      <c r="F228" s="41">
        <v>78000</v>
      </c>
      <c r="G228" s="20">
        <f t="shared" si="25"/>
        <v>78000</v>
      </c>
      <c r="H228" s="29" t="s">
        <v>367</v>
      </c>
      <c r="I228" s="20" t="s">
        <v>17</v>
      </c>
      <c r="J228" s="41" t="s">
        <v>18</v>
      </c>
      <c r="K228" s="17"/>
      <c r="L228" s="44" t="str">
        <f t="shared" si="23"/>
        <v>▲1.支持解析多种手机操作系统，至少包括Android、iOS操作系统；
2.支持根据所识别到的手机品牌和型号向用户推荐可行性方案自动提取手机数据；
3.支持对已root手机全存储区做镜像，并支持安卓手机的用户区镜像数据提取解析；
4.支持多种逻辑提取解析，支持文件（如：手机镜像文件、手机存储卡镜像文件、AB文件）、文件夹（安卓备份文件夹）的数据进行加载、提取及解析；
5.支持已root与未root安卓手机的数据提取与解析；
6.支持三星、OPPO、VIVO、小米、华为等高版本手机未root情况下的逻辑提取；
7.支持多种逻辑提取方式，包括：三星逻辑提取、VIVO 逻辑提取、OPPO 逻辑提取、华为逻辑提取、小米逻辑提取。提取数据包括不限于：手机电话本、短信、通话记录、QQ、微信等主流应用数据；
8.支持多种类文件系的镜像解析，包括：YAFFS、FAT12/16/32、exFAT、NTFS、EXT等文件系统；
9.支持苹果手机的逻辑提取（支持到苹果手机最新版本）和加密逻辑提取数据的解析；
10.支持苹果逻辑镜像解析，支持IOS备份解析，支持苹果手机Itunes备份数据和加密备份的解析；
11.支持安卓手机备份数据的解析,包括：华为、华为(助手)、小米、荣耀、OPPO、VIVO、金立、魅族等主流手机品牌；
12.支持取证结果和检视结果以时间段、数据状态、应用项、标记状态、关键词、正则表达式为条件进行全局搜索；
13.支持数据完整性验证：支持对数据进行哈希值计算；支持对文件进行哈希值验证，验证方式包括：MD5、SHA1、SHA256、SHA512等；
14.支持数据提取内容通过HTML、PDF、Excel格式报告导出；
15.支持用户自定义报告功能，包括自定义报告名称、报告时间、单位LOGO等；
16.支持按照公安部标注格式生成数据包用于数据上传；
17.支持插件管理并展示支持的插件列表，支持在插件管理列表一键更新所有插件；
18.支持对短信、联系人、通话记录及QQ、微信等应用进行数据恢复，支持安卓手机图片挖掘，尤其针对已删除图片的恢复，包含手机照片、聊天图片、文档内嵌图片、邮件图片等；
19.支持对手机内基本信息提取与解析，包括不限于通讯录，短信，通话记录，日历，闹钟，SIM 卡，备忘录，WIFI，流量分析，应用列表，图片，音频，视频，文档；
▲20.支持对手机内社交聊天信息进行数据提取解析，包括不限于QQ、微信、企业微信、TIM、陌陌、钉钉、微博、蝙蝠、抖音、快手，斗鱼、YY、百度贴吧、探探、诚信、派派、连信、聊天宝、爱聊、遇见、子弹短信、闲聊、Potato、Facebook、soul、Twitter、MChat、Telegram、Zalo、WhatsApp；
21.支持对手机web痕迹进行数据提取解析，包括不限于QQ浏览器、UC浏览器、搜狗浏览器、360浏览器、小米浏览器、安卓浏览器、夸克游览器、百度、Chrome、Safari、Edge；
22.支持对目前主流邮箱的内容进行数据提取解析，包括不限于安卓邮箱、QQ邮箱、网易邮箱、Outlook、Gmail、三星邮箱、189邮箱、新浪邮箱；
23.支持对手机及内地图交通类进行数据提取解析，包括不限于Google地图、腾讯地图、高德地图、百度地图、滴滴打车、航旅纵横；
24.支持对目前主流的生活旅游类APP的内容进行数据提取解析，包括不限于去哪儿旅行、携程旅行、大众点评、途牛旅行、飞猪、旺信、转转、今日头条、OperaVPN、SuperVPN 、TurboVPN、VPNMaster、支付宝、京东、铁路12306、淘宝、天猫、拼多多、知乎、闲鱼、小红书、菜鸟、58同城、百度网盘、美团、交管12123、熊猫驾信、T3出行、美团外卖；
25.提供手机取证工具集，多款工具，解决手机取证过程遇到的各种疑难问题；
26.工具包括不限于：手动降级备份（包括不限于微信、QQ）、微信数据备份、手机数据镜像工具、应用锁及屏幕锁破解工具，手机图片轨迹分析工具，手动降级提取数据工具，SIM数据备份工具，SQLite数据库查看工具；
27.提供手机在上锁的情况下查看手机信息工具；
28.支持语音转文字；
29.支持文件浏览功能，支持查看手机及镜像数据浏览；
30.支持录屏证据固定，支持安卓手机截图固定数据。
</v>
      </c>
    </row>
    <row r="229" customHeight="1" spans="1:12">
      <c r="A229" s="59">
        <f t="shared" si="26"/>
        <v>225</v>
      </c>
      <c r="B229" s="41" t="s">
        <v>279</v>
      </c>
      <c r="C229" s="41" t="s">
        <v>368</v>
      </c>
      <c r="D229" s="41" t="s">
        <v>15</v>
      </c>
      <c r="E229" s="41">
        <v>1</v>
      </c>
      <c r="F229" s="41">
        <v>42000</v>
      </c>
      <c r="G229" s="20">
        <f t="shared" si="25"/>
        <v>42000</v>
      </c>
      <c r="H229" s="29" t="s">
        <v>369</v>
      </c>
      <c r="I229" s="20" t="s">
        <v>17</v>
      </c>
      <c r="J229" s="41" t="s">
        <v>18</v>
      </c>
      <c r="K229" s="17"/>
      <c r="L229" s="44" t="str">
        <f t="shared" si="23"/>
        <v>1.可装载6块3.5英寸HDD与2块2.5英寸SSD的混合式存储空间；
2.处理器：≥八核心，支持QAT硬件加速引擎；
3.系统内存：≥8GB；
4.硬盘容量：≥50TB；
5.内置10GbE/2.5GbE高速网络传输；
6.内置≥2个M.2 PCIe Gen3专用槽；
7.尺寸：≤250mm×300mm×330mm
▲8.重量：≤12Kg
▲9.工作温度：0～40℃
10.相对湿度：5～95%RH（不凝结）
</v>
      </c>
    </row>
    <row r="230" customHeight="1" spans="1:12">
      <c r="A230" s="59">
        <f t="shared" si="26"/>
        <v>226</v>
      </c>
      <c r="B230" s="41" t="s">
        <v>279</v>
      </c>
      <c r="C230" s="41" t="s">
        <v>370</v>
      </c>
      <c r="D230" s="41" t="s">
        <v>15</v>
      </c>
      <c r="E230" s="41">
        <v>1</v>
      </c>
      <c r="F230" s="41">
        <v>38000</v>
      </c>
      <c r="G230" s="20">
        <f t="shared" si="25"/>
        <v>38000</v>
      </c>
      <c r="H230" s="29" t="s">
        <v>371</v>
      </c>
      <c r="I230" s="20" t="s">
        <v>17</v>
      </c>
      <c r="J230" s="41" t="s">
        <v>18</v>
      </c>
      <c r="K230" s="17"/>
      <c r="L230" s="44" t="str">
        <f t="shared" si="23"/>
        <v>1.支持FAT32、exFAT、NTFS、ReFS、CDFS、UDF、HFSX/HFS+、APFS、EXT4、BTRFS等不少于10种主流文件系统格式的解析；
2.支持E01、Ex01、L01、DD、001、ISO、VMDK、VHD、AFF、GHO、HDD、VHDX等镜像文件的加载和分析；
3.支持RAID自盘组自动计算磁盘序列，并推荐适配RAID类型建议；需支持JBOD、RAID0、RAID1、RAID5、RAID6、RAID F1阵列重组；
4.支持macOS的RAID0解析、Fusion Drive融合磁盘解析、APFS Fusion融合磁盘解析；
5.支持Linux下的LVM解析；需支持Linux的MDADM软RAID解析；
6.支持Windows LDM动态磁盘解析；需支持Windows storage Spaces存储空间解析；
7.支持EFS、BitLocker、TrueCrypt、VeraCrypt、Luks、FileVault2的离线解密；需支持APFS文件系统加密数据离线解密；
8.支持证据文件镜像挂载成本地磁盘功能；支持检材中虚拟磁盘镜像解析；支持磁盘/镜像检材类型数据源重置功能；
9.支持正则表达式；支持建立索引搜索，对文件名和内容可实现秒级搜索响应；支持对Office复合文件和PDF文件的搜索；
10.支持Bitlocker、TrueCrypt、VeraCrypt内存秘钥搜索及解密；
11.支持Virtual Box、QEMU(KVM)、VMware虚拟磁盘解密；
12.支持iTunesBackup备份解析以及加密备份的解密功能；
13.支持简单删除文件恢复、格式化后的文件恢复、被删除的磁盘分区恢复、根据文件头尾特征对被删除文件进行恢复；
14.支持windows、mac、UOS、银河麒麟系统的系统痕迹分析、USB设备使用记录、应用程序运行痕迹、用户最近访问记录、回收站删除记录、远程桌面、用户痕迹分析；
15.支持浏览器类应用程序解析，包括但不限于IE、Chrome、Firefox、360、傲游、Opera、腾讯TT、世界之窗、搜狗、Microsoft Edge、2345浏览器、Yandex；
16.支持邮箱类应用程序解析，包括但不限于Foxmail、邮箱大师、Office Outlook；
17.支持输入法应用程序解析，包括但不限于百度拼音 、搜狗拼音、搜狗五笔、QQ拼音；
18.支持云存储应用的解析，包括但不限于百度云盘、iCloud、腾讯微云等；
19.支持至少一款隐写软件的解析；
20.支持即时通讯类应用程序解析，包括但不限于QQ、微信、钉钉、telegram；
21.支持快速搜索并定位反取证软件、加密文件等功能，需支持对文件进行分类，并需支持对视频文件进行分帧查看，提高调查速度；
22.支持网络下载工具的下载记录，包括但不限于迅雷、网际快车、电驴、超级旋风 、比特彗星、FileZilla、BitTorrent；
▲23.在联网状态下，电脑端QQ、微信登陆状态下，无需手机可在线解析支持微信、QQ、钉钉的聊天记录、好友信息、群组信息，并支持删除记录的恢复；支持内存镜像中获取QQ、微信的密钥进行离线解析；
24.支持手机登陆QQ的情况下在电脑端通过二维码扫描进行解密的功能；
25.QQ有设备锁情况下支持绕过；
26.支持手机登录微信情况下在电脑端通过二维码扫描进行解密的功能；
27.支持手机微信备份文件的自动查找及解析；
28.支持对即时通讯中的语音进行转换，包括不限于将维文转化成汉文、语音转文字等，提升可阅读性；
29.支持用户自主编程、编程方式简单可视化、可调试、可拓展，满足个性化需求；
30.提供丰富的人工智能能力给用户调用，提升编程效率，包括但不限于OCR、图片分类、人脸检测等；
31.支持将取证结果的重点信息进行标注、归类并按照实际需求自定义模版形式导出（需提供证明材料）；
32.支持照片Exif信息提取和分析；
33.支持卷影副本解析，并可查看文件的历史版本；
34.支持文件签名分析，快速查找可疑签名文件；并根据文件签名等特征信息，在未分配簇、Pagefile.sys、Hiberfil.sys等位置进行文件签名恢复；
35.支持在未分配簇、PageFile.sys、Hiberfil.sys 等位置进行取证分析；
36.支持NTFS文件溯源分析、涉案分析等分析功能；
37.支持MD5、SHA-1、SHA-256等多种哈希值计算；
38.支持工具集功能，需提供动态取证、密钥获取、内存镜像解析、镜像挂载工具、银行卡采集、哈希计算等应用。
</v>
      </c>
    </row>
    <row r="231" customHeight="1" spans="1:12">
      <c r="A231" s="59">
        <f t="shared" si="26"/>
        <v>227</v>
      </c>
      <c r="B231" s="41" t="s">
        <v>279</v>
      </c>
      <c r="C231" s="41" t="s">
        <v>372</v>
      </c>
      <c r="D231" s="41" t="s">
        <v>15</v>
      </c>
      <c r="E231" s="41">
        <v>1</v>
      </c>
      <c r="F231" s="41">
        <v>30000</v>
      </c>
      <c r="G231" s="20">
        <f t="shared" si="25"/>
        <v>30000</v>
      </c>
      <c r="H231" s="29" t="s">
        <v>373</v>
      </c>
      <c r="I231" s="20" t="s">
        <v>17</v>
      </c>
      <c r="J231" s="41" t="s">
        <v>18</v>
      </c>
      <c r="K231" s="17"/>
      <c r="L231" s="44" t="str">
        <f t="shared" si="23"/>
        <v>1.火灾现场布控，具备视频多路回传、云台控制、卫星定位、双向对讲、红外星光夜视、可远程控制等功能；
2.系统性能稳定，快速开机，具有军工级防水航空插头，可靠性高，防水性强，保证产品在复杂环境下可靠稳定运行；
3.视频编码压缩：H.264或H.265可切换，极大的节省了存储空间与网络带宽资源，多码流编码，适合各种不同运用场景，支持1920×1080、1280×720帧率可调：支持双码流；
4.内存大小：支持本地录像存储，支持2张SD卡，每张最大支持256GB；
5.录像格式：支持 1 路 1080P 高清视频录像，1 路录音功能，录像 OSD 叠加功能可叠加设备名称、时间、北斗 等字符,专业稳定的录像文件系统。
▲6.无线通讯：单4G卡，支持4G全网通可支持扩展WiFi、北斗、BD功能模块，支持APN和VPDN专网；支持WiFi网络接入，距离大于10米，具备AP热点功能，4G 天线WIFI天线北斗天线全内置；
7.内置4.0蓝牙，传输距离≤10米，支持蓝牙耳机或蓝牙手柄对讲，临时布控更方便，不用繁琐的有线连接，在蓝牙距离接受范围都可以实现高品质语音对讲，可以外接蓝牙音响，实现广播功能；
8.定位模块与天线内置，无需外接天线，有A北斗辅助定位，实现快速定位，可远程获得设备所在的地理位置信息；
9.内置高亮度显示屏，强光下可清晰的看清所显示的内容，可显示4G、WiFi、蓝牙、北斗连接状态、信号强度，显示平台的连接状态，方便安装调试；
10.音频协议支持G.711A等音频协议，并支持双向语音对讲，除了呼通中心或被中心呼通外，还有PTT集群对讲功能，方便一个群组内的人员任意沟通；
11.云台控制：水平角度360°全方位连续旋转，垂直角度-15°～90°，支持本地和远程云台控制；
12.内置UPS电池，连续工作时间不小10小时，可扩展外挂电池组；
13.设备磁力复合吸盘设计，专用防护箱装备采用三脚支架的方式安装，或用布控球自带的磁铁，可吸附式安装，随时搭建使用方便拆卸，临时布控更方便，也可车顶和支架部署安装；
14.支持onvif协议MVMS平台，可无缝接入28181国标视频管理平台，支持RTSP和RTMP取视频流指挥中心通过指挥视频终端可调度设备图像、双向对讲、视频参数设置、操作云台等操作；
15.支持互联网、局域网、专网、卫星、3G/4G多种网络模式编码传输,设备应支持智能的动态码率调整，能够在带宽不好的情况下自动调整图像帧率和码率，保证图像的流畅度,网络传输在1.5M带宽下实现1080P 25fps 图像稳定传输，语音对讲延时小于1.5秒；
▲17.防护等级要求：≥IP67；
18.产品经过国家防爆产品检测，具有防爆合格证。
19.产品依据《GA/T 645-2014 安全防范监控变速球形摄像机》和《Q/TCSP 01.2-2017 视频监控用设备检测方法》通过检测并取得检测报告。
</v>
      </c>
    </row>
    <row r="232" customHeight="1" spans="1:12">
      <c r="A232" s="59">
        <f t="shared" si="26"/>
        <v>228</v>
      </c>
      <c r="B232" s="41" t="s">
        <v>279</v>
      </c>
      <c r="C232" s="41" t="s">
        <v>374</v>
      </c>
      <c r="D232" s="41" t="s">
        <v>15</v>
      </c>
      <c r="E232" s="41">
        <v>1</v>
      </c>
      <c r="F232" s="41">
        <v>60000</v>
      </c>
      <c r="G232" s="20">
        <f t="shared" si="25"/>
        <v>60000</v>
      </c>
      <c r="H232" s="29" t="s">
        <v>375</v>
      </c>
      <c r="I232" s="20" t="s">
        <v>17</v>
      </c>
      <c r="J232" s="41" t="s">
        <v>18</v>
      </c>
      <c r="K232" s="17"/>
      <c r="L232" s="44" t="str">
        <f t="shared" si="23"/>
        <v>1.显示屏：≥15.0寸16:9高清显示屏，支持触摸；
2.屏幕分辨率：≥1920×1080；
3.内存：≥8GB；
4.存储：≥256GB固态硬盘；
5.无线模块：内置wifi模组，外置wifi天线；
6.通讯模块：4G全网通；
7.摄像头：内置摄像头；
▲8.音频输入：3段式3.5mm音频输入插座≥1个，内置麦克风≥1个，支持蓝牙耳机输入；
9.音频输出：内置3W喇叭≥2个，3段式3.5mm音频输出插座≥1个，支持耳机输出和音箱喇叭可以自由切换；
10.具备电源总开关、PC系统启动开关、屏幕开关（屏幕按需使用开启）；
11.天线：北斗天线SMA接口≥1个，4G天线SMA≥2个，WIFI天线SMA≥2个（2.4G及5.8G）；
▲12.其他功能接口：SIM卡插口≥1个，HDMI视频输出接口≥1个，USB3.0≥2个，RJ45≥1个；
18.工作时间：≥8小时；
19.支持电量显示；
20.工作温度：-30℃～+65℃；
21.工作湿度：10%～95%（无凝露）；
22.尺寸：≤500mm×360mm×200mm；
▲23.重量：≤10Kg；
24.为保证系统在现场获取视频数据的原始性和真实性，不因为文件传输、拷贝或者人为改动等主客观原因造成原始数据，原始文件的改变，应具备文件哈希固定功能，可以对用户重要文件、图像快速生成哈希列表，包含MD5, SHA1哈希值，以及文件名称及文件路径信息，方便核查关键文件、图像是否与获取时一致；
25.对于由于误操作及各种原因用户丢失的数据和文件，在未被新数据覆盖之前，具备深度数据恢复能力，持数据恢复场景选择，支持按已删除文件、格式化存储介质、卷标信息等方式对存储介质数据进行扫描（应提供软件功能截图佐证）。
</v>
      </c>
    </row>
    <row r="233" customHeight="1" spans="1:12">
      <c r="A233" s="59">
        <f t="shared" si="26"/>
        <v>229</v>
      </c>
      <c r="B233" s="41" t="s">
        <v>279</v>
      </c>
      <c r="C233" s="41" t="s">
        <v>376</v>
      </c>
      <c r="D233" s="41" t="s">
        <v>15</v>
      </c>
      <c r="E233" s="41">
        <v>1</v>
      </c>
      <c r="F233" s="41">
        <v>198000</v>
      </c>
      <c r="G233" s="20">
        <f t="shared" si="25"/>
        <v>198000</v>
      </c>
      <c r="H233" s="29" t="s">
        <v>377</v>
      </c>
      <c r="I233" s="20" t="s">
        <v>17</v>
      </c>
      <c r="J233" s="41" t="s">
        <v>18</v>
      </c>
      <c r="K233" s="17"/>
      <c r="L233" s="44" t="str">
        <f t="shared" si="23"/>
        <v>1、在不影响DVR/NVR设备工作的情况下，快速、高效的进行视频取证、保存
2、支持并发下载，下载速度峰值达到800Mb/s
3、支持全触摸屏操作，可以对录像文件直接预览
4、支持视频案件视频管理功能，采用案件-摄像头（视频监控点）-视频三级管理结构
5、具有案件管理功能，能够对案件进行新建、编辑和删除等操作
6、支持新建案件，包含案件名称，案件地点，案件描述和案件的起始和终止时间等信息，其中案件起始和终止时间可以手动输入且可以通过日历面板来快速输入
7、能够对案（事）件相关的视频监控点进行新建、编辑、删除等操作
▲8、支持实时在线采集功能，支持获取DVR设备的原视频，能够选择通道、自定义录像时间段，实现多通道采集的功能（需要提供《公安部安全与警用电子产品质量检测中心软件测试报告》复印件加盖厂家公章佐证）
9、△支持USB方式的离线采集原视频，支持手动导入与案事件有关的各类原视频
▲10、支持100余种主流视频格式，包括h264、264、mp4、mpg、asf、avi、flv、wmv、mpeg、3gp、rm、rmvb、hik、dav、dvr、ts、h3crd、h3cv3、sdv、zv、znv、kdm4、ifv、mbf、jwr、avx、nsf、dat、mkv、avd、ps、KSJF、HE4、sv4、sv5、rec、m4v、hav、zmp5、600、692、801、ifv、lvf、vas、hdvr、dav、jav、eye、mov、dh、snv、bsr、msv、dvf等
11、支持h.264、MPEG-4压缩标准的AVI、MP4等视频文件的解码，视频格式支持CIF、4CIF、D1、720P、1080P分辨率
12、支持循环播放（AB循环）、物标显示等控制功能
13、支持离线、在线方式采集视频图像及数据资源；
14、检索原视频中的运动目标时，检索准确率100%
15、原始视频≤50000个运动目标时，视频摘要后检索时间≤1.8秒（需要提供《公安部安全与警用电子产品质量检测中心软件测试报告》复印件佐证）
16、支持按照目标感兴趣区域进行检索（需要提供《公安部安全与警用电子产品质量检测中心软件测试报告》复印件公章佐证）
17、支持按照目标运动距离进行过滤，移动距离小于设置线段长度的目标将被滤除
18、支持按照运动目标颜色进行检索（需要提供《公安部安全与警用电子产品质量检测中心软件测试报告》复印件佐证）
19、支持远程协助，可以远程调试排障
20、提供监控视频校时微信小程序
21、支持拍摄功能，单一设备，无需其他任何辅助设备即可完成时间校准；
22、支持保存监控时间和北京时间的时间差档案，时间差档案同时支持多组时间差，方便同时调整多个监控点位；
23、同时支持IOS系统和Android系统。
24、配备高性能专用视频采集分析平台、视频流采集设备、离线视频采集装备、
激光测距设备、手持北斗定位设备、便携式存储设备、摄像头信息采集仪、安全箱
25、支持监控录像视频智能识别获取
26、具有智能识别算法，可以对未知硬盘自动识别
27、扫描检测结果可按通道号、开始时间、结束时间、文件大小进行组合排序查询和查看
28、支持视频文件定向获取功能：可按照视频录像机的通道号、录制时间或视频文件大小，定向选择获取相关文件
29、支持删除视频文件恢复，恢复后的视频文件全部可通过颜色标注，便于检验（通过颜色标注恢复的视频文件加需提供截屏佐证照片）
30、支持保存扫描结果索引文件，载入索引可直接查看扫描结果，避免对同一介质的重复扫描（保存扫描结果的索引文件需出具截屏佐证照片）
31、支持多种不同格式视频的自动转换和播放，至少包括：支持wmv、MP4、mpg、mkv、flv、h264、avi、asf、hik等多种的主流标准视频格式的直接导入，并支持多种视频编解码协议，包括SVAC、H.264、H.265、MPEG-4、MPEG-2等（提供支持代码屏幕佐证图片并提供检测报告佐证）。
32、支持海康、大华等主流品牌视频一键导入，其他特殊格式视频自动侦测解码。（提供支持海康、大华视频格式导入的屏幕截图佐证） 
33、支持多种条件下的存储介质数据恢复，其中包括：支持磁盘卷数据发现，可通过标签页对检验硬盘使用不同卷格式进行显示，并在不同卷格式下显示卷信息。支持数据恢复场景选择，
34、支持按已删除文件、格式化存储介质、卷信息丢失、等方式对存储介质数据进行扫描支持阵列硬盘重组，支持包括：RAID0、RAID5、JBOD、Windows软RAID、AMI、Silicon、Mac OS、AMI等多厂家RAID方案进行RAID重建
35、支持多种视频文件的修复
36、支持对损坏文件的快速修复，视频导入后一键自动识别扫描修复
37、支持通过使用参考视频文件对特殊格式视频进行修复
38、支持具有修复帧顺序校验功能的修复。
39、持设置文件内修复位置，可根据设置对文件进行布局扫描和修复
40、支持使用指定的帧频对视频进行修复
41、支持对音频文件的修复
42、支持在修复中对PCM编码测试
43、支持在修复中对AAC编码测试
44、具有对尼康、三星、苹果设备录制视频的高速修复功能
45、支持使用不少于7种编码工具对修复后视频进行重新编码
</v>
      </c>
    </row>
    <row r="234" customHeight="1" spans="1:12">
      <c r="A234" s="59">
        <f t="shared" si="26"/>
        <v>230</v>
      </c>
      <c r="B234" s="41" t="s">
        <v>279</v>
      </c>
      <c r="C234" s="41" t="s">
        <v>378</v>
      </c>
      <c r="D234" s="41" t="s">
        <v>15</v>
      </c>
      <c r="E234" s="41">
        <v>1</v>
      </c>
      <c r="F234" s="41">
        <v>28000</v>
      </c>
      <c r="G234" s="20">
        <f t="shared" si="25"/>
        <v>28000</v>
      </c>
      <c r="H234" s="29" t="s">
        <v>379</v>
      </c>
      <c r="I234" s="20" t="s">
        <v>17</v>
      </c>
      <c r="J234" s="41" t="s">
        <v>18</v>
      </c>
      <c r="K234" s="17"/>
      <c r="L234" s="44" t="str">
        <f t="shared" si="23"/>
        <v>1、CPU不低于2.1-4.9GHz；
▲2、内存不低于64GB：
▲3、硬盘不低于1TB固态硬盘；
4、显存不低于6GB；
</v>
      </c>
    </row>
    <row r="235" customHeight="1" spans="1:12">
      <c r="A235" s="59">
        <f t="shared" si="26"/>
        <v>231</v>
      </c>
      <c r="B235" s="41" t="s">
        <v>279</v>
      </c>
      <c r="C235" s="41" t="s">
        <v>380</v>
      </c>
      <c r="D235" s="41" t="s">
        <v>15</v>
      </c>
      <c r="E235" s="41">
        <v>2</v>
      </c>
      <c r="F235" s="41">
        <v>60000</v>
      </c>
      <c r="G235" s="20">
        <f t="shared" si="25"/>
        <v>120000</v>
      </c>
      <c r="H235" s="29" t="s">
        <v>381</v>
      </c>
      <c r="I235" s="20" t="s">
        <v>17</v>
      </c>
      <c r="J235" s="41" t="s">
        <v>18</v>
      </c>
      <c r="K235" s="17"/>
      <c r="L235" s="44" t="str">
        <f t="shared" si="23"/>
        <v>▲1.建模硬件系统
1.1无人机单次最长飞行时间不小于46分钟
1.2最快飞行速度：速度≥75公里/小时
1.3最大飞行抗风速度：≥12米／秒
1.4设备可折叠收纳：折叠后尺寸不大于：97x95x220mm
1.5图传范围：可在15公里范围内进行图传
1.6智能避障：至少具备５个方向以上的传感器可实现飞行辅助
1.7传感器：４／３尺寸的CMOS传感器
1.8图像传输：支持1080P/60fps高清图传
1.9云台设计: 三轴增稳云台，有效避免飞行中的抖动
▲2.建模软件系统
2.1支持实时二维建图
2.2支持二维多光谱重建
2.3支持坐标系输出选择
2.4支持对单独感兴趣的区域的重建
2.5支持影像POS导入
2.6支持三维重建以及三维航线规划
2.7支持多显卡重建
2.8支持激光雷达点云精度优化
2.9支持实时三维重建
2.10支持像控点管理
</v>
      </c>
    </row>
    <row r="236" customHeight="1" spans="1:12">
      <c r="A236" s="59">
        <f t="shared" si="26"/>
        <v>232</v>
      </c>
      <c r="B236" s="41" t="s">
        <v>279</v>
      </c>
      <c r="C236" s="41" t="s">
        <v>382</v>
      </c>
      <c r="D236" s="41" t="s">
        <v>15</v>
      </c>
      <c r="E236" s="41">
        <v>1</v>
      </c>
      <c r="F236" s="41">
        <v>60000</v>
      </c>
      <c r="G236" s="20">
        <f t="shared" si="25"/>
        <v>60000</v>
      </c>
      <c r="H236" s="29" t="s">
        <v>383</v>
      </c>
      <c r="I236" s="20" t="s">
        <v>17</v>
      </c>
      <c r="J236" s="41" t="s">
        <v>18</v>
      </c>
      <c r="K236" s="17"/>
      <c r="L236" s="44" t="str">
        <f t="shared" si="23"/>
        <v>1、满足现场快速架设快速拍摄全景图，架设时间≤3分钟；
2、全景照片分辨率≥（6000x3000）；全景设备内置陀螺仪，支持自动矫正全景图；
▲3、全景复原软件系统支持场景3d复原、热点标注、热点链接、小地图、插入音效/视频功能。
4、支持插入JPG格式的现场平面图或地图，能在三维全景现场照片里进行热点标注、点击链接到局部细节照片和场景跳转、多媒体文件等，并可以对每个三维现场添加背景音效和语音解说。
▲5、配备三维全景现场记录和编辑软件，具备事件描述及分析文字输入，可以热点连接案情报告、嫌疑人及证人照片、个人身份信息、二维现场图片，痕迹图片，DNA分析报告、物证照片、其它细目等的热点标注和链接编辑功能，快速生成完备的三维现场测量、标注、相关资料链接和汇报演示材料。
6、配置专用工作站。
</v>
      </c>
    </row>
    <row r="237" customHeight="1" spans="1:12">
      <c r="A237" s="59">
        <f t="shared" si="26"/>
        <v>233</v>
      </c>
      <c r="B237" s="41" t="s">
        <v>279</v>
      </c>
      <c r="C237" s="41" t="s">
        <v>384</v>
      </c>
      <c r="D237" s="41" t="s">
        <v>15</v>
      </c>
      <c r="E237" s="41">
        <v>1</v>
      </c>
      <c r="F237" s="41">
        <v>38000</v>
      </c>
      <c r="G237" s="20">
        <f t="shared" si="25"/>
        <v>38000</v>
      </c>
      <c r="H237" s="29" t="s">
        <v>385</v>
      </c>
      <c r="I237" s="20" t="s">
        <v>17</v>
      </c>
      <c r="J237" s="41" t="s">
        <v>18</v>
      </c>
      <c r="K237" s="17"/>
      <c r="L237" s="44" t="str">
        <f t="shared" si="23"/>
        <v>▲1、具有火灾动画类型库（包括火炬、营火、壁炉火、房子火灾、高层建筑火灾等），火灾调查符号库（包括多种应急车辆符号、警告标识、消防栓标识等），可对导入的三维点云数据编辑，可添加动画，用于模拟火灾过程
2、可设置摄像机位置
3、可设定多个同步点
4、可显示火焰和烟雾，模拟爆炸
5、可改变动画播放速度
6、具有犯罪调查符号库（包括多种证据物证、各种动物、武器、刀具、衣物、各种血迹、脚印痕迹等），可对导入的三维点云数据编辑，可添加动画
7、配有“智能血迹分析工具”功能：可通过对多个血迹点的自动轨迹会聚，定位可能的血源点
8、配有“智能弹道分析工具”功能：可通过对多个弹孔入射角度和方向的测量定位可能的枪手位置或者发射位置
9、具有交通碰撞符号库（包括多种国际、国内汽车品牌，摩托车、公共汽车、交通灯标识、道路标识，树木等），可对导入的三维点云数据编辑，可添加动画
10、可导入EDR数据和现场测量数据还原碰撞现场，并利用动量分析工具，估算车速
11、支持通用点云三维模型导入：支持pts、txt、czp、fzpc、arpc、las、laz、e57、lsproj、fls等多种点云格式导入
12、二维和三维制图功能：可以按照测量数据创建二维图和三维图
13、内置模型库：内置预先绘制的二维符号和三维模型，并可扩展访问外置模型库
14、漫游视角动画录制：具有三维场景俯瞰漫游模拟并可自定义漫游视角，并录制mp4格式视频
15、人体模型和动作库：内置人体动画模型库，可模拟人员的多种姿态、四肢动作，创建人体动画
</v>
      </c>
    </row>
    <row r="238" customHeight="1" spans="1:12">
      <c r="A238" s="59">
        <f t="shared" si="26"/>
        <v>234</v>
      </c>
      <c r="B238" s="41" t="s">
        <v>279</v>
      </c>
      <c r="C238" s="41" t="s">
        <v>386</v>
      </c>
      <c r="D238" s="41" t="s">
        <v>15</v>
      </c>
      <c r="E238" s="41">
        <v>1</v>
      </c>
      <c r="F238" s="41">
        <v>30000</v>
      </c>
      <c r="G238" s="20">
        <f t="shared" si="25"/>
        <v>30000</v>
      </c>
      <c r="H238" s="29" t="s">
        <v>387</v>
      </c>
      <c r="I238" s="20" t="s">
        <v>17</v>
      </c>
      <c r="J238" s="41" t="s">
        <v>18</v>
      </c>
      <c r="K238" s="17"/>
      <c r="L238" s="44" t="str">
        <f t="shared" ref="L238:L273" si="27">H238&amp;CHAR(10)</f>
        <v>1.支持Windows XP、Windows 7 、Windows 10、Windows 11等操作系统（含32位和64位操作系统）。
2.软件自主研发，自有知识产权。
3.提供室内现场平面图、方位平面图、野外现场平面图的绘制。
4.有软件特定存储格式，也有公共兼容存储格式。另外提供一键将现场图转为200-300k大小的JPG图片功能，无需用户手动设置JPG图片大小。
5.系统采用向导式操作。工具栏上按工作流程提供绘图步骤。引导用户根据绘图流程绘图，只需依次执行每个步骤即可完成现场图的绘制。强制用户按照部颁标准规范操作。
6.提供全屏式图库功能：可以快速一键打开和收起。
7.提供实时提示功能：系统中用户的每一步操作在工作区左上角均有相应提示，告知用户下一步的操作，并且在绘制过程中做到及时调整。
8.提供左键快捷菜单功能：鼠标左键点击对象，即可显示可对该对象操作的命令菜单。方便、直观，无需用户自行查找。
▲9.室内现场图绘制1) 提供多种房屋类型图例，包括一居室，二居室，三居室，四居室，医院、宾馆、学校等,可以自定义房型库。且房型中任意墙线均可进行移动、伸缩、删除等编辑操作。无需先删除再重新绘制。2) 提供“整墙改变”的功能：通过鼠标一键拖拽，即可更直观的改变房型长宽比例。3) 提供“墙延伸”的功能：选中墙后点击鼠标左键可显示针对该墙的所以命令菜单，选择“墙延伸”命令，即可延长或缩短墙。4) 提供“画墙垛”的功能：选中墙后点击鼠标左键可显示针对该墙的所以命令菜单，选择“墙延伸”命令后拖拽鼠标即可使墙角缩进或突出。5) 提供“直线墙变弧线墙”的功能：选中墙后点击鼠标左键可显示针对该墙的所以命令菜单，选择“直线墙变弧线墙”命令，即可将直线墙变为弧线墙。6) 提供“墙角改变”的功能：选中墙后点击鼠标左键可显示针对该墙的所以命令菜单，选择“墙角改变”命令后拖拽鼠标即可将直线墙角变为弧线墙角。7) 安装门窗时，墙具有吸附功能，可将门窗自动吸附到墙上；另外，门窗自适应弧线墙。8) 提供拖拽鼠标直接修改门窗长度的功能，使用该功能时鼠标拖拽红色锚点即可修改门窗长度。9) 提供定义常用图例功能。常用图例分类存放。10) 提供插入照片做为图例的功能。11) 提供自动生成图例标示的功能，添加图例后只需点击“图例标示”按钮，即可自动标图例，无需用户手动设置图例标示的位置。
10.提供自动生成图框文字的功能，其中根据用户填写的时间、地点等案情自动生成符合部颁标准的标题，自动生成图例表、案情表、指北针、比例尺等。
11.野外现场图绘制1) 系统自动识别野外图例区域，并根据野外图范围自动调整图例显示比例。无需用户手动选择。2) 调整野外图例比例时，可实时预览调整效果。
12.综合图绘制：提供通过插入已有现场图的方法绘制综合图的功能。
13.提供横图框预览和纵图框预览一键预览功能。
14.打印：兼容市场上各种主流打印机。根据标准自动设定打印边距以及相应的装订区域。并且横向、纵向自动调整打印边距，无需用户手动设置。提供A4纸充满打印和比例打印两种方式。自动黑色图框，上下左右20mm边距。
15.系统支持动画制作功能，通过三维场景模型调用，摆放人物、车辆等元素，通过对可见时间和完成时间的设定，即可形成*MP4格式的动画。体现建筑起火部位、火情蔓延过程、人员疏散情况、消防车部署情况、 灭火情况等均有详尽体现。
</v>
      </c>
    </row>
    <row r="239" customHeight="1" spans="1:12">
      <c r="A239" s="59">
        <f t="shared" si="26"/>
        <v>235</v>
      </c>
      <c r="B239" s="41" t="s">
        <v>279</v>
      </c>
      <c r="C239" s="41" t="s">
        <v>388</v>
      </c>
      <c r="D239" s="41" t="s">
        <v>15</v>
      </c>
      <c r="E239" s="41">
        <v>1</v>
      </c>
      <c r="F239" s="41">
        <v>100000</v>
      </c>
      <c r="G239" s="20">
        <f t="shared" si="25"/>
        <v>100000</v>
      </c>
      <c r="H239" s="29" t="s">
        <v>389</v>
      </c>
      <c r="I239" s="20" t="s">
        <v>17</v>
      </c>
      <c r="J239" s="41" t="s">
        <v>18</v>
      </c>
      <c r="K239" s="17"/>
      <c r="L239" s="44" t="str">
        <f t="shared" si="27"/>
        <v>1、具备不少于10个真实的不同火灾场景VR课件，
2、具备不少参观、培训及考核三种模式。
3、具备不少于出警前准备（装备及法律文书拿取）、现场保护、照相取证、询问走访（包含收集相关录像及保存笔录）、现场勘验（勘验工具使用、物证提取）、起火点认定等实操模拟及相关法律文书填制等功能。
4、至少满足火场中完成设定的各项调查任务的训练与考核。
5、至少具备两种不同级别培训与考核的火灾场景VR课件。
6、至少满足火灾场景VR课件在线更新和线下更新两种方式。
7、至少支持100个数量级学员账号管理。
8、满足实时记录VR培训考核结果，并对考核过程中的扣分项进行问题说明，对考核结果分析，调整培训策略。
9、至少包含《现场勘验笔录》、《火灾痕迹物品提取清单》、《火灾事故简易调查认定书》、《火灾事故认定书》、《封闭火灾现场公告》等法律文书填制教学。
▲10、VR输出支持：分辨率≥3664*1920，屏幕精度≥773ppi，FOV≥98度
</v>
      </c>
    </row>
    <row r="240" customHeight="1" spans="1:12">
      <c r="A240" s="59">
        <f t="shared" ref="A240:A249" si="28">ROW()-4</f>
        <v>236</v>
      </c>
      <c r="B240" s="41" t="s">
        <v>390</v>
      </c>
      <c r="C240" s="41" t="s">
        <v>391</v>
      </c>
      <c r="D240" s="41" t="s">
        <v>15</v>
      </c>
      <c r="E240" s="41">
        <v>8</v>
      </c>
      <c r="F240" s="41">
        <v>133</v>
      </c>
      <c r="G240" s="20">
        <f t="shared" ref="G240:G271" si="29">F240*E240</f>
        <v>1064</v>
      </c>
      <c r="H240" s="29" t="s">
        <v>392</v>
      </c>
      <c r="I240" s="20" t="s">
        <v>17</v>
      </c>
      <c r="J240" s="41" t="s">
        <v>18</v>
      </c>
      <c r="K240" s="17"/>
      <c r="L240" s="44" t="str">
        <f t="shared" si="27"/>
        <v>▲1、测量范围：0.05-70m；
▲2、测量精度：±2毫米 ；
3、测量单位：M/in/ft；
4、激光等级：Class 2M II；
5、激光类型：≤635 nm。
6、面积，体积测量；间接勾股定理测量；加减法；连续测量；最大和最小值测量；四行照明显示；蜂鸣器显示；≥IP 54防尘和水溅。
</v>
      </c>
    </row>
    <row r="241" customHeight="1" spans="1:12">
      <c r="A241" s="59">
        <f t="shared" si="28"/>
        <v>237</v>
      </c>
      <c r="B241" s="41" t="s">
        <v>390</v>
      </c>
      <c r="C241" s="41" t="s">
        <v>393</v>
      </c>
      <c r="D241" s="41" t="s">
        <v>15</v>
      </c>
      <c r="E241" s="41">
        <v>8</v>
      </c>
      <c r="F241" s="41">
        <v>225</v>
      </c>
      <c r="G241" s="20">
        <f t="shared" si="29"/>
        <v>1800</v>
      </c>
      <c r="H241" s="29" t="s">
        <v>394</v>
      </c>
      <c r="I241" s="20" t="s">
        <v>17</v>
      </c>
      <c r="J241" s="41" t="s">
        <v>18</v>
      </c>
      <c r="K241" s="17"/>
      <c r="L241" s="44" t="str">
        <f t="shared" si="27"/>
        <v>1、照度量程：0-200000LUX(勒克斯)；0-20000FC(尺烛光)
2、精度：±(3%+5Lux)(在 2854°K 时依照普通白炽灯校准)；±(6%+5Lux)其它可见光光源
3、余弦角度偏离特征：30°±2%；60°±6%：80°±25%
▲4、分辨率：LUX：≤1000：0.1LUX； ≥1000：1LUX；FC：≤100：0.1FC； ≤1000：0.1FC；≥1000：1FC
▲5、传感器：数字光照探头和滤光片
6、使用环境：-10~50°C，最大80%的相对湿度，室内海拔≤4000m
7、存储环境：-10~50°C，最大70%的相对湿度(取出电池)
8、采样速率：约8次/秒
9、入射角：≥120度
10、重复测试：±2%
11、光谱范围：400～700nm
12、电源：≥2×1.5V   AA (LR06) 电池
13、尺寸：≤190mm×60mm×35mm
</v>
      </c>
    </row>
    <row r="242" customHeight="1" spans="1:12">
      <c r="A242" s="59">
        <f t="shared" si="28"/>
        <v>238</v>
      </c>
      <c r="B242" s="41" t="s">
        <v>390</v>
      </c>
      <c r="C242" s="41" t="s">
        <v>395</v>
      </c>
      <c r="D242" s="41" t="s">
        <v>15</v>
      </c>
      <c r="E242" s="41">
        <v>8</v>
      </c>
      <c r="F242" s="41">
        <v>553</v>
      </c>
      <c r="G242" s="20">
        <f t="shared" si="29"/>
        <v>4424</v>
      </c>
      <c r="H242" s="29" t="s">
        <v>396</v>
      </c>
      <c r="I242" s="20" t="s">
        <v>17</v>
      </c>
      <c r="J242" s="41" t="s">
        <v>18</v>
      </c>
      <c r="K242" s="17"/>
      <c r="L242" s="44" t="str">
        <f t="shared" si="27"/>
        <v>1、压力表量程范围：0MPa～1.6MPa；
▲2、精度：≥2.5级；
3、压力表量程∶0-1.6MPa；
4、出水口通径DN19mm（DN50mm为16mm）；
▲5、公称通径∶DN65mm（DN50mm选配）；
6、流量允差±8%
</v>
      </c>
    </row>
    <row r="243" customHeight="1" spans="1:12">
      <c r="A243" s="59">
        <f t="shared" si="28"/>
        <v>239</v>
      </c>
      <c r="B243" s="41" t="s">
        <v>390</v>
      </c>
      <c r="C243" s="41" t="s">
        <v>397</v>
      </c>
      <c r="D243" s="41" t="s">
        <v>15</v>
      </c>
      <c r="E243" s="41">
        <v>8</v>
      </c>
      <c r="F243" s="41">
        <v>2700</v>
      </c>
      <c r="G243" s="20">
        <f t="shared" si="29"/>
        <v>21600</v>
      </c>
      <c r="H243" s="29" t="s">
        <v>398</v>
      </c>
      <c r="I243" s="20" t="s">
        <v>17</v>
      </c>
      <c r="J243" s="41" t="s">
        <v>18</v>
      </c>
      <c r="K243" s="17"/>
      <c r="L243" s="44" t="str">
        <f t="shared" si="27"/>
        <v>1、自动感应型一体二合一试验器；可充电式；
▲2、检测杆高度≥2.7ｍ，加配聚烟罩，内置电源线；
▲3、连续工作时间不低于２h；标配长度于2.5米/3.5米；
4、烟感测试∶450-800个；
5、枪头材质铝+不锈钢；连接杆材质不锈钢；
</v>
      </c>
    </row>
    <row r="244" customHeight="1" spans="1:12">
      <c r="A244" s="59">
        <f t="shared" si="28"/>
        <v>240</v>
      </c>
      <c r="B244" s="41" t="s">
        <v>390</v>
      </c>
      <c r="C244" s="41" t="s">
        <v>399</v>
      </c>
      <c r="D244" s="41" t="s">
        <v>15</v>
      </c>
      <c r="E244" s="41">
        <v>8</v>
      </c>
      <c r="F244" s="41">
        <v>185</v>
      </c>
      <c r="G244" s="20">
        <f t="shared" si="29"/>
        <v>1480</v>
      </c>
      <c r="H244" s="29" t="s">
        <v>400</v>
      </c>
      <c r="I244" s="20" t="s">
        <v>17</v>
      </c>
      <c r="J244" s="41" t="s">
        <v>18</v>
      </c>
      <c r="K244" s="17"/>
      <c r="L244" s="44" t="str">
        <f t="shared" si="27"/>
        <v>1、非正弦畸变电流有效值测量、非正弦畸变电压有效值测量；
▲2、直流电流：600A；直流电压：600V；交流电流：600A；交流电压：600V；电阻：60MΩ；电容；频率；温度；最大最小值测量；
3、精度：±2.5%+5
</v>
      </c>
    </row>
    <row r="245" customHeight="1" spans="1:12">
      <c r="A245" s="59">
        <f t="shared" si="28"/>
        <v>241</v>
      </c>
      <c r="B245" s="41" t="s">
        <v>390</v>
      </c>
      <c r="C245" s="41" t="s">
        <v>401</v>
      </c>
      <c r="D245" s="41" t="s">
        <v>15</v>
      </c>
      <c r="E245" s="41">
        <v>8</v>
      </c>
      <c r="F245" s="41">
        <v>627</v>
      </c>
      <c r="G245" s="20">
        <f t="shared" si="29"/>
        <v>5016</v>
      </c>
      <c r="H245" s="29" t="s">
        <v>402</v>
      </c>
      <c r="I245" s="20" t="s">
        <v>17</v>
      </c>
      <c r="J245" s="41" t="s">
        <v>18</v>
      </c>
      <c r="K245" s="17"/>
      <c r="L245" s="44" t="str">
        <f t="shared" si="27"/>
        <v>▲1、3.7V可充电锂电池，电池容量≥1500mA，充电时间小于5小时，连续工作10小时以上（可燃气不低于7小时）。
2、采样方式：扩散式
3、被测气体：可燃气体EX
4、测量范围：0-100%lel；分辨率：1%lel/1%vol
5、报警点：低:20 高:50
6、报警方式：声音、灯光、震动
7、报警特性：报警灯：红色LED闪烁报警,≥20m 报警声：蜂鸣器报警≥75dB震动报警
</v>
      </c>
    </row>
    <row r="246" customHeight="1" spans="1:12">
      <c r="A246" s="59">
        <f t="shared" si="28"/>
        <v>242</v>
      </c>
      <c r="B246" s="41" t="s">
        <v>390</v>
      </c>
      <c r="C246" s="41" t="s">
        <v>403</v>
      </c>
      <c r="D246" s="41" t="s">
        <v>15</v>
      </c>
      <c r="E246" s="41">
        <v>8</v>
      </c>
      <c r="F246" s="41">
        <v>142</v>
      </c>
      <c r="G246" s="20">
        <f t="shared" si="29"/>
        <v>1136</v>
      </c>
      <c r="H246" s="29" t="s">
        <v>404</v>
      </c>
      <c r="I246" s="20" t="s">
        <v>17</v>
      </c>
      <c r="J246" s="41" t="s">
        <v>18</v>
      </c>
      <c r="K246" s="17"/>
      <c r="L246" s="44" t="str">
        <f t="shared" si="27"/>
        <v>1、可以测量电压、电流、电阻等数值的大小；
2、可以对二极管、三极管的通断进行检测；
▲3、在火灾现场中可以对一些线路以及保险丝的通断进行检测，该仪表自带测温功能，连接热电偶可以进行温度检测
4、电压；0-600V，电流：0-10A，电阻：0-20MΩ；
5、温度测量范围0-750度
</v>
      </c>
    </row>
    <row r="247" customHeight="1" spans="1:12">
      <c r="A247" s="59">
        <f t="shared" si="28"/>
        <v>243</v>
      </c>
      <c r="B247" s="41" t="s">
        <v>390</v>
      </c>
      <c r="C247" s="41" t="s">
        <v>405</v>
      </c>
      <c r="D247" s="41" t="s">
        <v>15</v>
      </c>
      <c r="E247" s="41">
        <v>8</v>
      </c>
      <c r="F247" s="41">
        <v>3587</v>
      </c>
      <c r="G247" s="20">
        <f t="shared" si="29"/>
        <v>28696</v>
      </c>
      <c r="H247" s="29" t="s">
        <v>406</v>
      </c>
      <c r="I247" s="20" t="s">
        <v>17</v>
      </c>
      <c r="J247" s="41" t="s">
        <v>18</v>
      </c>
      <c r="K247" s="17"/>
      <c r="L247" s="44" t="str">
        <f t="shared" si="27"/>
        <v>▲1、测量方式： 扩散式；测量范围 0-1000PPM（异丁烷）；
2、报警方式 ：红色发光二极管闪亮，蜂鸣断续急促声音；
▲3、预热时间： 1-2分钟;
4、原理 :气敏半导体式;
5、测量气体 气、煤、柴油及各种有机溶剂;
6、显示 不小于3．5液晶数字显示（LCO）;
7、使用温度 -10-40°C；
8、电源 ：锂电池3．6V×1；久压报警 ：绿色发光二极管亮，蜂鸣器发出响声
</v>
      </c>
    </row>
    <row r="248" customHeight="1" spans="1:12">
      <c r="A248" s="59">
        <f t="shared" si="28"/>
        <v>244</v>
      </c>
      <c r="B248" s="41" t="s">
        <v>390</v>
      </c>
      <c r="C248" s="41" t="s">
        <v>407</v>
      </c>
      <c r="D248" s="41" t="s">
        <v>15</v>
      </c>
      <c r="E248" s="41">
        <v>8</v>
      </c>
      <c r="F248" s="41">
        <v>1060</v>
      </c>
      <c r="G248" s="20">
        <f t="shared" si="29"/>
        <v>8480</v>
      </c>
      <c r="H248" s="29" t="s">
        <v>408</v>
      </c>
      <c r="I248" s="20" t="s">
        <v>17</v>
      </c>
      <c r="J248" s="41" t="s">
        <v>18</v>
      </c>
      <c r="K248" s="17"/>
      <c r="L248" s="44" t="str">
        <f t="shared" si="27"/>
        <v>1、测量范围：30~130 dBA；35~130 dBC
▲2、精确度：±1.5 dB
3、数位&amp;分辨率：5位 &amp; 0.1 dB
4、频率响应：31.5Hz ~8.5KHz
▲5、测量档位：30~130, 40~90, 50~100, 60~110, 80~130
6、频率加权特性：A（模拟人耳）&amp; C（机械自身噪音）
7、时间特性选择：快速/慢速反应速率
8、取样频率：2次/秒
9、麦克风：1/2英寸电容式麦克风。
</v>
      </c>
    </row>
    <row r="249" customHeight="1" spans="1:12">
      <c r="A249" s="59">
        <f t="shared" si="28"/>
        <v>245</v>
      </c>
      <c r="B249" s="41" t="s">
        <v>390</v>
      </c>
      <c r="C249" s="41" t="s">
        <v>409</v>
      </c>
      <c r="D249" s="41" t="s">
        <v>15</v>
      </c>
      <c r="E249" s="41">
        <v>8</v>
      </c>
      <c r="F249" s="41">
        <v>522</v>
      </c>
      <c r="G249" s="20">
        <f t="shared" si="29"/>
        <v>4176</v>
      </c>
      <c r="H249" s="29" t="s">
        <v>410</v>
      </c>
      <c r="I249" s="20" t="s">
        <v>17</v>
      </c>
      <c r="J249" s="41" t="s">
        <v>18</v>
      </c>
      <c r="K249" s="17"/>
      <c r="L249" s="44" t="str">
        <f t="shared" si="27"/>
        <v>▲1、压力测量范围：0-3000Pa；
2、分辨率：≥1Pa；
3、准确度等级：±3%；
4、配有2m检测软管；
</v>
      </c>
    </row>
    <row r="250" customHeight="1" spans="1:12">
      <c r="A250" s="59">
        <f t="shared" ref="A250:A259" si="30">ROW()-4</f>
        <v>246</v>
      </c>
      <c r="B250" s="41" t="s">
        <v>390</v>
      </c>
      <c r="C250" s="41" t="s">
        <v>411</v>
      </c>
      <c r="D250" s="41" t="s">
        <v>15</v>
      </c>
      <c r="E250" s="41">
        <v>8</v>
      </c>
      <c r="F250" s="41">
        <v>550</v>
      </c>
      <c r="G250" s="20">
        <f t="shared" si="29"/>
        <v>4400</v>
      </c>
      <c r="H250" s="29" t="s">
        <v>412</v>
      </c>
      <c r="I250" s="20" t="s">
        <v>17</v>
      </c>
      <c r="J250" s="41" t="s">
        <v>18</v>
      </c>
      <c r="K250" s="17"/>
      <c r="L250" s="44" t="str">
        <f t="shared" si="27"/>
        <v>1、量程：4×90°（0～360°）;分辨率：≥0.1°
2、工作温度：+5℃～+40℃；工作湿度：≤85％RH
▲3、精度：0°和90°≤0.1°，其余角度≤0.2°
4、电源： 3V纽扣锂电池
</v>
      </c>
    </row>
    <row r="251" customHeight="1" spans="1:12">
      <c r="A251" s="59">
        <f t="shared" si="30"/>
        <v>247</v>
      </c>
      <c r="B251" s="41" t="s">
        <v>390</v>
      </c>
      <c r="C251" s="41" t="s">
        <v>413</v>
      </c>
      <c r="D251" s="41" t="s">
        <v>15</v>
      </c>
      <c r="E251" s="41">
        <v>8</v>
      </c>
      <c r="F251" s="41">
        <v>600</v>
      </c>
      <c r="G251" s="20">
        <f t="shared" si="29"/>
        <v>4800</v>
      </c>
      <c r="H251" s="29" t="s">
        <v>414</v>
      </c>
      <c r="I251" s="20" t="s">
        <v>17</v>
      </c>
      <c r="J251" s="41" t="s">
        <v>18</v>
      </c>
      <c r="K251" s="17"/>
      <c r="L251" s="44" t="str">
        <f t="shared" si="27"/>
        <v>1、压力表量程范围：0MPa～1.6MPa；
▲2、精度：≥1.6级；
3、出水口通径：DN10mm；
4、进水口通径：DN25mm；
</v>
      </c>
    </row>
    <row r="252" customHeight="1" spans="1:12">
      <c r="A252" s="59">
        <f t="shared" si="30"/>
        <v>248</v>
      </c>
      <c r="B252" s="41" t="s">
        <v>390</v>
      </c>
      <c r="C252" s="41" t="s">
        <v>415</v>
      </c>
      <c r="D252" s="41" t="s">
        <v>15</v>
      </c>
      <c r="E252" s="41">
        <v>8</v>
      </c>
      <c r="F252" s="41">
        <v>646</v>
      </c>
      <c r="G252" s="20">
        <f t="shared" si="29"/>
        <v>5168</v>
      </c>
      <c r="H252" s="29" t="s">
        <v>416</v>
      </c>
      <c r="I252" s="20" t="s">
        <v>17</v>
      </c>
      <c r="J252" s="41" t="s">
        <v>18</v>
      </c>
      <c r="K252" s="17"/>
      <c r="L252" s="44" t="str">
        <f t="shared" si="27"/>
        <v>1、压力表量程范围：0MPa～25MPa；
▲2、精度：≥0.4级；
3、配置：细水雾末端试水装置接头；25MPa精密压力表；DN25/DN20转换接头；DN25/DN15转换接头；垫圈。手提箱
</v>
      </c>
    </row>
    <row r="253" customHeight="1" spans="1:12">
      <c r="A253" s="59">
        <f t="shared" si="30"/>
        <v>249</v>
      </c>
      <c r="B253" s="41" t="s">
        <v>390</v>
      </c>
      <c r="C253" s="41" t="s">
        <v>417</v>
      </c>
      <c r="D253" s="41" t="s">
        <v>15</v>
      </c>
      <c r="E253" s="41">
        <v>8</v>
      </c>
      <c r="F253" s="41">
        <v>5600</v>
      </c>
      <c r="G253" s="20">
        <f t="shared" si="29"/>
        <v>44800</v>
      </c>
      <c r="H253" s="29" t="s">
        <v>418</v>
      </c>
      <c r="I253" s="20" t="s">
        <v>17</v>
      </c>
      <c r="J253" s="41" t="s">
        <v>18</v>
      </c>
      <c r="K253" s="17"/>
      <c r="L253" s="44" t="str">
        <f t="shared" si="27"/>
        <v>▲1、测温范围：-15℃ ~ 550℃/(5℉~1022℉)；测温精度; ±2℃/±2%取大值
▲2、热成像像素：≥256 x 192（49152）；可见光镜头：≥640 x 480
3、图像模式：热成像、热融合、画中画、可见光；七种调色板：白热，黑热，铁红，熔岩，彩虹，高对比度彩虹，红热；
4、除中心点外，可自定义不少于3个测温点，中心点测温、高低温追踪和重点区域测温(ROI)
</v>
      </c>
    </row>
    <row r="254" customHeight="1" spans="1:12">
      <c r="A254" s="59">
        <f t="shared" si="30"/>
        <v>250</v>
      </c>
      <c r="B254" s="41" t="s">
        <v>390</v>
      </c>
      <c r="C254" s="41" t="s">
        <v>419</v>
      </c>
      <c r="D254" s="41" t="s">
        <v>15</v>
      </c>
      <c r="E254" s="41">
        <v>8</v>
      </c>
      <c r="F254" s="41">
        <v>460</v>
      </c>
      <c r="G254" s="20">
        <f t="shared" si="29"/>
        <v>3680</v>
      </c>
      <c r="H254" s="29" t="s">
        <v>420</v>
      </c>
      <c r="I254" s="20" t="s">
        <v>17</v>
      </c>
      <c r="J254" s="41" t="s">
        <v>18</v>
      </c>
      <c r="K254" s="17"/>
      <c r="L254" s="44" t="str">
        <f t="shared" si="27"/>
        <v>1、可用于红外感烟探测器功能响应试验；
▲2、减光值分别为0.4dB和10.0dB不少于一片；
3、具备手持功能。
</v>
      </c>
    </row>
    <row r="255" customHeight="1" spans="1:12">
      <c r="A255" s="59">
        <f t="shared" si="30"/>
        <v>251</v>
      </c>
      <c r="B255" s="41" t="s">
        <v>390</v>
      </c>
      <c r="C255" s="41" t="s">
        <v>421</v>
      </c>
      <c r="D255" s="41" t="s">
        <v>15</v>
      </c>
      <c r="E255" s="41">
        <v>8</v>
      </c>
      <c r="F255" s="41">
        <v>1200</v>
      </c>
      <c r="G255" s="20">
        <f t="shared" si="29"/>
        <v>9600</v>
      </c>
      <c r="H255" s="29" t="s">
        <v>422</v>
      </c>
      <c r="I255" s="20" t="s">
        <v>17</v>
      </c>
      <c r="J255" s="41" t="s">
        <v>18</v>
      </c>
      <c r="K255" s="17"/>
      <c r="L255" s="44" t="str">
        <f t="shared" si="27"/>
        <v>1、额定容量：≥7800mAh
2、额定功率：≥9W/3W
3、光源类型：LED*3
4、外壳材质：航空级高档铝合金
5、外观：精密CNC加工，加厚阳极氧化处理，银色
6、镜片材质：钢化玻璃镜片
7、重量：≤900g(含电池)
8、尺寸：≥150*60mm
▲9、光束亮度：≥990lm(强光)/≥330lm(工作光)
▲10、照明时间：≥6h(强光)/≥10h(工作光)
11、开关方式：强光/工作光/爆闪/关
12、充电时间：6-8h
13、防护等级：≥IP66
</v>
      </c>
    </row>
    <row r="256" customHeight="1" spans="1:12">
      <c r="A256" s="59">
        <f t="shared" si="30"/>
        <v>252</v>
      </c>
      <c r="B256" s="41" t="s">
        <v>390</v>
      </c>
      <c r="C256" s="41" t="s">
        <v>423</v>
      </c>
      <c r="D256" s="41" t="s">
        <v>15</v>
      </c>
      <c r="E256" s="41">
        <v>8</v>
      </c>
      <c r="F256" s="41">
        <v>2000</v>
      </c>
      <c r="G256" s="20">
        <f t="shared" si="29"/>
        <v>16000</v>
      </c>
      <c r="H256" s="29" t="s">
        <v>424</v>
      </c>
      <c r="I256" s="20" t="s">
        <v>17</v>
      </c>
      <c r="J256" s="41" t="s">
        <v>18</v>
      </c>
      <c r="K256" s="17"/>
      <c r="L256" s="44" t="str">
        <f t="shared" si="27"/>
        <v>1、配备包括清理、破拆、物证标识、照明、绘图、记录、测量、警戒、样品提取等工具器材。
▲2、配置：勘查工具；折叠手锯；卷尺；扁铲；撬棒；腰斧；扁尾锤；偏口钳；航空剪；螺丝刀套装；活动扳手；指南针；磁棒；剪刀；组合镊子；毛刷组合；多功能钳；多功能刀；带灯放大镜；除灰吹气球；指纹印盒；记号笔；物证指示牌；痕迹标签；警戒带；脱脂棉；测电笔；
3、工程塑料器材箱等组成。
</v>
      </c>
    </row>
    <row r="257" customHeight="1" spans="1:12">
      <c r="A257" s="59">
        <f t="shared" si="30"/>
        <v>253</v>
      </c>
      <c r="B257" s="41" t="s">
        <v>390</v>
      </c>
      <c r="C257" s="41" t="s">
        <v>425</v>
      </c>
      <c r="D257" s="41" t="s">
        <v>15</v>
      </c>
      <c r="E257" s="41">
        <v>8</v>
      </c>
      <c r="F257" s="41">
        <v>3100</v>
      </c>
      <c r="G257" s="20">
        <f t="shared" si="29"/>
        <v>24800</v>
      </c>
      <c r="H257" s="29" t="s">
        <v>426</v>
      </c>
      <c r="I257" s="20" t="s">
        <v>17</v>
      </c>
      <c r="J257" s="41" t="s">
        <v>18</v>
      </c>
      <c r="K257" s="17"/>
      <c r="L257" s="44" t="str">
        <f t="shared" si="27"/>
        <v>▲1、配备有气体物证提取器材、固体物证提取器材、液体物证提取器材、其它辅助工具器材等，共80余件套；
▲2、可提取并保存火灾现场中的气体、液体、固体物证，气体提取采样带有专用气泵，并配套有1L、2L、3L的采样气囊；
3、液体物证提取装置体积为小于200ml、300ml、500ml，固体物证盛装物证重量为100g、200g、500g、1000g；
4、且提供采样所需辅助工具器材和专用工程塑料盛装箱，轻巧便携，防水耐摔；
5、便于现场提取物证使用，可以满足气、固、液三类物证提取使用要求。
</v>
      </c>
    </row>
    <row r="258" customHeight="1" spans="1:12">
      <c r="A258" s="59">
        <f t="shared" si="30"/>
        <v>254</v>
      </c>
      <c r="B258" s="41" t="s">
        <v>390</v>
      </c>
      <c r="C258" s="41" t="s">
        <v>427</v>
      </c>
      <c r="D258" s="41" t="s">
        <v>15</v>
      </c>
      <c r="E258" s="41">
        <v>40</v>
      </c>
      <c r="F258" s="41">
        <v>8</v>
      </c>
      <c r="G258" s="20">
        <f t="shared" si="29"/>
        <v>320</v>
      </c>
      <c r="H258" s="29" t="s">
        <v>428</v>
      </c>
      <c r="I258" s="20" t="s">
        <v>17</v>
      </c>
      <c r="J258" s="41" t="s">
        <v>18</v>
      </c>
      <c r="K258" s="17"/>
      <c r="L258" s="44" t="str">
        <f t="shared" si="27"/>
        <v>1、DN（口径）：15
▲2、流量系数：80; 
3、φ：5mm；
4、感应温度：68°C
</v>
      </c>
    </row>
    <row r="259" customHeight="1" spans="1:12">
      <c r="A259" s="59">
        <f t="shared" si="30"/>
        <v>255</v>
      </c>
      <c r="B259" s="41" t="s">
        <v>390</v>
      </c>
      <c r="C259" s="41" t="s">
        <v>427</v>
      </c>
      <c r="D259" s="41" t="s">
        <v>15</v>
      </c>
      <c r="E259" s="41">
        <v>40</v>
      </c>
      <c r="F259" s="41">
        <v>15</v>
      </c>
      <c r="G259" s="20">
        <f t="shared" si="29"/>
        <v>600</v>
      </c>
      <c r="H259" s="29" t="s">
        <v>429</v>
      </c>
      <c r="I259" s="20" t="s">
        <v>17</v>
      </c>
      <c r="J259" s="41" t="s">
        <v>18</v>
      </c>
      <c r="K259" s="17"/>
      <c r="L259" s="44" t="str">
        <f t="shared" si="27"/>
        <v>1、DN20
▲2、流量系数K：115;
3、φ：5mm；
4、感应温度：68°C
</v>
      </c>
    </row>
    <row r="260" customHeight="1" spans="1:12">
      <c r="A260" s="59">
        <f t="shared" ref="A260:A271" si="31">ROW()-4</f>
        <v>256</v>
      </c>
      <c r="B260" s="41" t="s">
        <v>390</v>
      </c>
      <c r="C260" s="41" t="s">
        <v>427</v>
      </c>
      <c r="D260" s="41" t="s">
        <v>15</v>
      </c>
      <c r="E260" s="41">
        <v>40</v>
      </c>
      <c r="F260" s="41">
        <v>10</v>
      </c>
      <c r="G260" s="20">
        <f t="shared" si="29"/>
        <v>400</v>
      </c>
      <c r="H260" s="29" t="s">
        <v>430</v>
      </c>
      <c r="I260" s="20" t="s">
        <v>17</v>
      </c>
      <c r="J260" s="41" t="s">
        <v>18</v>
      </c>
      <c r="K260" s="17"/>
      <c r="L260" s="44" t="str">
        <f t="shared" si="27"/>
        <v>1、DN:15
▲2、流量系数K:80;
3、φ:5mm；
4、感应温度:57°C
</v>
      </c>
    </row>
    <row r="261" customHeight="1" spans="1:12">
      <c r="A261" s="59">
        <f t="shared" si="31"/>
        <v>257</v>
      </c>
      <c r="B261" s="41" t="s">
        <v>390</v>
      </c>
      <c r="C261" s="41" t="s">
        <v>427</v>
      </c>
      <c r="D261" s="41" t="s">
        <v>15</v>
      </c>
      <c r="E261" s="41">
        <v>40</v>
      </c>
      <c r="F261" s="41">
        <v>11</v>
      </c>
      <c r="G261" s="20">
        <f t="shared" si="29"/>
        <v>440</v>
      </c>
      <c r="H261" s="29" t="s">
        <v>431</v>
      </c>
      <c r="I261" s="20" t="s">
        <v>17</v>
      </c>
      <c r="J261" s="41" t="s">
        <v>18</v>
      </c>
      <c r="K261" s="17"/>
      <c r="L261" s="44" t="str">
        <f t="shared" si="27"/>
        <v>1、DN:15
▲2、流量系数K:80;
3、φ:5mm；
4、感应温度:93°C
</v>
      </c>
    </row>
    <row r="262" customHeight="1" spans="1:12">
      <c r="A262" s="59">
        <f t="shared" si="31"/>
        <v>258</v>
      </c>
      <c r="B262" s="41" t="s">
        <v>390</v>
      </c>
      <c r="C262" s="41" t="s">
        <v>427</v>
      </c>
      <c r="D262" s="41" t="s">
        <v>15</v>
      </c>
      <c r="E262" s="41">
        <v>40</v>
      </c>
      <c r="F262" s="41">
        <v>13</v>
      </c>
      <c r="G262" s="20">
        <f t="shared" si="29"/>
        <v>520</v>
      </c>
      <c r="H262" s="29" t="s">
        <v>432</v>
      </c>
      <c r="I262" s="20" t="s">
        <v>17</v>
      </c>
      <c r="J262" s="41" t="s">
        <v>18</v>
      </c>
      <c r="K262" s="17"/>
      <c r="L262" s="44" t="str">
        <f t="shared" si="27"/>
        <v>1、DN:15
▲2、流量系数K:80;
3、φ:5mm；
4、感应温度:79°C
</v>
      </c>
    </row>
    <row r="263" customHeight="1" spans="1:12">
      <c r="A263" s="59">
        <f t="shared" si="31"/>
        <v>259</v>
      </c>
      <c r="B263" s="41" t="s">
        <v>390</v>
      </c>
      <c r="C263" s="41" t="s">
        <v>433</v>
      </c>
      <c r="D263" s="41" t="s">
        <v>15</v>
      </c>
      <c r="E263" s="41">
        <v>40</v>
      </c>
      <c r="F263" s="41">
        <v>27</v>
      </c>
      <c r="G263" s="20">
        <f t="shared" si="29"/>
        <v>1080</v>
      </c>
      <c r="H263" s="29" t="s">
        <v>434</v>
      </c>
      <c r="I263" s="20" t="s">
        <v>17</v>
      </c>
      <c r="J263" s="41" t="s">
        <v>18</v>
      </c>
      <c r="K263" s="17"/>
      <c r="L263" s="44" t="str">
        <f t="shared" si="27"/>
        <v>1、DN:15
▲2、流量系数K:80;
3、φ：3mm；
4、感应温度：68°C
</v>
      </c>
    </row>
    <row r="264" customHeight="1" spans="1:12">
      <c r="A264" s="59">
        <f t="shared" si="31"/>
        <v>260</v>
      </c>
      <c r="B264" s="41" t="s">
        <v>390</v>
      </c>
      <c r="C264" s="41" t="s">
        <v>433</v>
      </c>
      <c r="D264" s="41" t="s">
        <v>15</v>
      </c>
      <c r="E264" s="41">
        <v>40</v>
      </c>
      <c r="F264" s="41">
        <v>33</v>
      </c>
      <c r="G264" s="20">
        <f t="shared" si="29"/>
        <v>1320</v>
      </c>
      <c r="H264" s="29" t="s">
        <v>435</v>
      </c>
      <c r="I264" s="20" t="s">
        <v>17</v>
      </c>
      <c r="J264" s="41" t="s">
        <v>18</v>
      </c>
      <c r="K264" s="17"/>
      <c r="L264" s="44" t="str">
        <f t="shared" si="27"/>
        <v>1、DN：15
▲2、流量系数K：115;
3、φ：3mm；
4、感应温度：68°C
</v>
      </c>
    </row>
    <row r="265" customHeight="1" spans="1:12">
      <c r="A265" s="59">
        <f t="shared" si="31"/>
        <v>261</v>
      </c>
      <c r="B265" s="41" t="s">
        <v>390</v>
      </c>
      <c r="C265" s="41" t="s">
        <v>436</v>
      </c>
      <c r="D265" s="41" t="s">
        <v>15</v>
      </c>
      <c r="E265" s="41">
        <v>40</v>
      </c>
      <c r="F265" s="41">
        <v>32</v>
      </c>
      <c r="G265" s="20">
        <f t="shared" si="29"/>
        <v>1280</v>
      </c>
      <c r="H265" s="29" t="s">
        <v>437</v>
      </c>
      <c r="I265" s="20" t="s">
        <v>17</v>
      </c>
      <c r="J265" s="41" t="s">
        <v>18</v>
      </c>
      <c r="K265" s="17"/>
      <c r="L265" s="44" t="str">
        <f t="shared" si="27"/>
        <v>1、DN：15
▲2、流量系数K：80;
3、φ：35mm；
4、感应温度：68°C
</v>
      </c>
    </row>
    <row r="266" customHeight="1" spans="1:12">
      <c r="A266" s="59">
        <f t="shared" si="31"/>
        <v>262</v>
      </c>
      <c r="B266" s="41" t="s">
        <v>390</v>
      </c>
      <c r="C266" s="41" t="s">
        <v>438</v>
      </c>
      <c r="D266" s="41" t="s">
        <v>15</v>
      </c>
      <c r="E266" s="41">
        <v>40</v>
      </c>
      <c r="F266" s="41">
        <v>25</v>
      </c>
      <c r="G266" s="20">
        <f t="shared" si="29"/>
        <v>1000</v>
      </c>
      <c r="H266" s="29" t="s">
        <v>439</v>
      </c>
      <c r="I266" s="20" t="s">
        <v>17</v>
      </c>
      <c r="J266" s="41" t="s">
        <v>18</v>
      </c>
      <c r="K266" s="17"/>
      <c r="L266" s="44" t="str">
        <f t="shared" si="27"/>
        <v>1、DN：15
▲2、流量系数K：80;
3、φ：3mm；
4、感应温度：72°C
</v>
      </c>
    </row>
    <row r="267" customHeight="1" spans="1:12">
      <c r="A267" s="59">
        <f t="shared" si="31"/>
        <v>263</v>
      </c>
      <c r="B267" s="41" t="s">
        <v>390</v>
      </c>
      <c r="C267" s="41" t="s">
        <v>440</v>
      </c>
      <c r="D267" s="41" t="s">
        <v>15</v>
      </c>
      <c r="E267" s="41">
        <v>40</v>
      </c>
      <c r="F267" s="41">
        <v>23</v>
      </c>
      <c r="G267" s="20">
        <f t="shared" si="29"/>
        <v>920</v>
      </c>
      <c r="H267" s="29" t="s">
        <v>441</v>
      </c>
      <c r="I267" s="20" t="s">
        <v>17</v>
      </c>
      <c r="J267" s="41" t="s">
        <v>18</v>
      </c>
      <c r="K267" s="17"/>
      <c r="L267" s="44" t="str">
        <f t="shared" si="27"/>
        <v>1、DN：15
▲2、ZSTW B21.4/120
</v>
      </c>
    </row>
    <row r="268" customHeight="1" spans="1:12">
      <c r="A268" s="59">
        <f t="shared" si="31"/>
        <v>264</v>
      </c>
      <c r="B268" s="41" t="s">
        <v>390</v>
      </c>
      <c r="C268" s="41" t="s">
        <v>442</v>
      </c>
      <c r="D268" s="41" t="s">
        <v>15</v>
      </c>
      <c r="E268" s="41">
        <v>40</v>
      </c>
      <c r="F268" s="41">
        <v>19</v>
      </c>
      <c r="G268" s="20">
        <f t="shared" si="29"/>
        <v>760</v>
      </c>
      <c r="H268" s="29" t="s">
        <v>443</v>
      </c>
      <c r="I268" s="20" t="s">
        <v>17</v>
      </c>
      <c r="J268" s="41" t="s">
        <v>18</v>
      </c>
      <c r="K268" s="17"/>
      <c r="L268" s="44" t="str">
        <f t="shared" si="27"/>
        <v>1、DN：15
▲2、ZSTM B-T21.4/120
</v>
      </c>
    </row>
    <row r="269" customHeight="1" spans="1:12">
      <c r="A269" s="59">
        <f t="shared" si="31"/>
        <v>265</v>
      </c>
      <c r="B269" s="41" t="s">
        <v>390</v>
      </c>
      <c r="C269" s="41" t="s">
        <v>444</v>
      </c>
      <c r="D269" s="41" t="s">
        <v>15</v>
      </c>
      <c r="E269" s="41">
        <v>40</v>
      </c>
      <c r="F269" s="41">
        <v>105</v>
      </c>
      <c r="G269" s="20">
        <f t="shared" si="29"/>
        <v>4200</v>
      </c>
      <c r="H269" s="29" t="s">
        <v>445</v>
      </c>
      <c r="I269" s="20" t="s">
        <v>17</v>
      </c>
      <c r="J269" s="41" t="s">
        <v>18</v>
      </c>
      <c r="K269" s="17"/>
      <c r="L269" s="44" t="str">
        <f t="shared" si="27"/>
        <v>1、硬密封
▲2、φ：3mm
3、JOB
</v>
      </c>
    </row>
    <row r="270" customHeight="1" spans="1:12">
      <c r="A270" s="59">
        <f t="shared" si="31"/>
        <v>266</v>
      </c>
      <c r="B270" s="41" t="s">
        <v>390</v>
      </c>
      <c r="C270" s="41" t="s">
        <v>446</v>
      </c>
      <c r="D270" s="41" t="s">
        <v>15</v>
      </c>
      <c r="E270" s="41">
        <v>40</v>
      </c>
      <c r="F270" s="41">
        <v>48</v>
      </c>
      <c r="G270" s="20">
        <f t="shared" si="29"/>
        <v>1920</v>
      </c>
      <c r="H270" s="29" t="s">
        <v>447</v>
      </c>
      <c r="I270" s="20" t="s">
        <v>17</v>
      </c>
      <c r="J270" s="41" t="s">
        <v>18</v>
      </c>
      <c r="K270" s="17"/>
      <c r="L270" s="44" t="str">
        <f t="shared" si="27"/>
        <v>▲1、DN：15
2、PT0.7
</v>
      </c>
    </row>
    <row r="271" customHeight="1" spans="1:12">
      <c r="A271" s="59">
        <f t="shared" si="31"/>
        <v>267</v>
      </c>
      <c r="B271" s="41" t="s">
        <v>390</v>
      </c>
      <c r="C271" s="41" t="s">
        <v>448</v>
      </c>
      <c r="D271" s="41" t="s">
        <v>15</v>
      </c>
      <c r="E271" s="41">
        <v>40</v>
      </c>
      <c r="F271" s="41">
        <v>850</v>
      </c>
      <c r="G271" s="20">
        <f t="shared" si="29"/>
        <v>34000</v>
      </c>
      <c r="H271" s="29" t="s">
        <v>449</v>
      </c>
      <c r="I271" s="20" t="s">
        <v>17</v>
      </c>
      <c r="J271" s="41" t="s">
        <v>18</v>
      </c>
      <c r="K271" s="17"/>
      <c r="L271" s="44" t="str">
        <f t="shared" si="27"/>
        <v>▲1、箱体尺寸：≥70cm*29cm*25cm；内部海绵垫按实际挖孔；
▲2、箱体材质包含但不限于铝合金，要满足抗摔、耐压，可拖行要求；
3、箱体缝隙结合紧密防渗漏；
4、箱体正面印刷“消防监督器材箱 几号箱”字样，整体大小统一、美观、便捷、安全、耐用。
</v>
      </c>
    </row>
    <row r="272" customHeight="1" spans="1:12">
      <c r="A272" s="62"/>
      <c r="B272" s="62"/>
      <c r="C272" s="41"/>
      <c r="D272" s="62"/>
      <c r="E272" s="62">
        <f>SUM(E5:E271)</f>
        <v>2146.5</v>
      </c>
      <c r="F272" s="62"/>
      <c r="G272" s="62">
        <f>SUM(G5:G271)</f>
        <v>6786605</v>
      </c>
      <c r="H272" s="63"/>
      <c r="I272" s="64"/>
      <c r="J272" s="41"/>
      <c r="K272" s="17"/>
      <c r="L272" s="44" t="str">
        <f t="shared" si="27"/>
        <v>
</v>
      </c>
    </row>
    <row r="273" customHeight="1" spans="1:12">
      <c r="A273" s="17"/>
      <c r="B273" s="17"/>
      <c r="C273" s="16"/>
      <c r="D273" s="17"/>
      <c r="E273" s="17"/>
      <c r="F273" s="17"/>
      <c r="G273" s="17"/>
      <c r="H273" s="44"/>
      <c r="I273" s="42"/>
      <c r="J273" s="17"/>
      <c r="K273" s="17"/>
      <c r="L273" s="44" t="str">
        <f t="shared" si="27"/>
        <v>
</v>
      </c>
    </row>
  </sheetData>
  <autoFilter xmlns:etc="http://www.wps.cn/officeDocument/2017/etCustomData" ref="A4:L273" etc:filterBottomFollowUsedRange="0">
    <extLst/>
  </autoFilter>
  <mergeCells count="84">
    <mergeCell ref="A1:B1"/>
    <mergeCell ref="A2:I2"/>
    <mergeCell ref="A3:A4"/>
    <mergeCell ref="B3:B4"/>
    <mergeCell ref="C3:C4"/>
    <mergeCell ref="C5:C7"/>
    <mergeCell ref="C8:C10"/>
    <mergeCell ref="C11:C13"/>
    <mergeCell ref="C14:C16"/>
    <mergeCell ref="C17:C18"/>
    <mergeCell ref="C19:C20"/>
    <mergeCell ref="C22:C23"/>
    <mergeCell ref="C26:C28"/>
    <mergeCell ref="C30:C31"/>
    <mergeCell ref="C32:C38"/>
    <mergeCell ref="C40:C41"/>
    <mergeCell ref="C42:C45"/>
    <mergeCell ref="C48:C50"/>
    <mergeCell ref="C54:C56"/>
    <mergeCell ref="C58:C61"/>
    <mergeCell ref="C63:C64"/>
    <mergeCell ref="C65:C66"/>
    <mergeCell ref="C70:C71"/>
    <mergeCell ref="C72:C74"/>
    <mergeCell ref="C76:C78"/>
    <mergeCell ref="C83:C86"/>
    <mergeCell ref="C87:C89"/>
    <mergeCell ref="C96:C99"/>
    <mergeCell ref="C100:C101"/>
    <mergeCell ref="C103:C104"/>
    <mergeCell ref="C112:C113"/>
    <mergeCell ref="C116:C117"/>
    <mergeCell ref="C118:C119"/>
    <mergeCell ref="C121:C124"/>
    <mergeCell ref="C125:C126"/>
    <mergeCell ref="C127:C128"/>
    <mergeCell ref="C129:C132"/>
    <mergeCell ref="C135:C138"/>
    <mergeCell ref="C154:C155"/>
    <mergeCell ref="C162:C163"/>
    <mergeCell ref="C179:C180"/>
    <mergeCell ref="C181:C183"/>
    <mergeCell ref="D3:D4"/>
    <mergeCell ref="E3:E4"/>
    <mergeCell ref="F3:F4"/>
    <mergeCell ref="G3:G4"/>
    <mergeCell ref="H3:H4"/>
    <mergeCell ref="H5:H7"/>
    <mergeCell ref="H9:H10"/>
    <mergeCell ref="H11:H13"/>
    <mergeCell ref="H14:H16"/>
    <mergeCell ref="H17:H18"/>
    <mergeCell ref="H22:H23"/>
    <mergeCell ref="H26:H28"/>
    <mergeCell ref="H30:H31"/>
    <mergeCell ref="H34:H38"/>
    <mergeCell ref="H42:H45"/>
    <mergeCell ref="H48:H50"/>
    <mergeCell ref="H54:H56"/>
    <mergeCell ref="H58:H61"/>
    <mergeCell ref="H63:H64"/>
    <mergeCell ref="H65:H66"/>
    <mergeCell ref="H70:H71"/>
    <mergeCell ref="H72:H74"/>
    <mergeCell ref="H76:H78"/>
    <mergeCell ref="H83:H85"/>
    <mergeCell ref="H96:H99"/>
    <mergeCell ref="H100:H101"/>
    <mergeCell ref="H103:H104"/>
    <mergeCell ref="H112:H113"/>
    <mergeCell ref="H116:H117"/>
    <mergeCell ref="H118:H119"/>
    <mergeCell ref="H121:H124"/>
    <mergeCell ref="H125:H126"/>
    <mergeCell ref="H127:H128"/>
    <mergeCell ref="H129:H132"/>
    <mergeCell ref="H135:H138"/>
    <mergeCell ref="H154:H155"/>
    <mergeCell ref="H162:H163"/>
    <mergeCell ref="H179:H180"/>
    <mergeCell ref="H182:H183"/>
    <mergeCell ref="I3:I4"/>
    <mergeCell ref="J3:J4"/>
    <mergeCell ref="L3:L4"/>
  </mergeCells>
  <conditionalFormatting sqref="C3">
    <cfRule type="duplicateValues" dxfId="0" priority="113"/>
    <cfRule type="duplicateValues" dxfId="1" priority="114"/>
    <cfRule type="duplicateValues" dxfId="1" priority="115"/>
    <cfRule type="duplicateValues" dxfId="1" priority="116"/>
  </conditionalFormatting>
  <conditionalFormatting sqref="C11">
    <cfRule type="duplicateValues" dxfId="1" priority="7"/>
    <cfRule type="duplicateValues" dxfId="1" priority="8"/>
    <cfRule type="duplicateValues" dxfId="0" priority="2"/>
    <cfRule type="duplicateValues" dxfId="1" priority="6"/>
  </conditionalFormatting>
  <conditionalFormatting sqref="C106">
    <cfRule type="duplicateValues" dxfId="0" priority="1"/>
  </conditionalFormatting>
  <conditionalFormatting sqref="C267:C1048576 C185:C255 C111:C142 C53">
    <cfRule type="duplicateValues" dxfId="1" priority="161"/>
    <cfRule type="duplicateValues" dxfId="1" priority="162"/>
    <cfRule type="duplicateValues" dxfId="1" priority="164"/>
  </conditionalFormatting>
  <conditionalFormatting sqref="C267:C1048576 C185:C255 C110:C142 C107 C53">
    <cfRule type="duplicateValues" dxfId="0" priority="127"/>
  </conditionalFormatting>
  <printOptions horizontalCentered="1"/>
  <pageMargins left="0.700694444444445" right="0.700694444444445" top="0.751388888888889" bottom="0.751388888888889" header="0.298611111111111" footer="0.298611111111111"/>
  <pageSetup paperSize="8" scale="92"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L6" sqref="L$1:L$1048576"/>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总队</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cp:lastModifiedBy>古城木子</cp:lastModifiedBy>
  <dcterms:created xsi:type="dcterms:W3CDTF">2022-06-26T04:30:00Z</dcterms:created>
  <dcterms:modified xsi:type="dcterms:W3CDTF">2024-09-04T06:44:01Z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438D028A8CB84509A04F13E8CCC2301D_13</vt:lpwstr>
  </property>
  <property fmtid="{D5CDD505-2E9C-101B-9397-08002B2CF9AE}" pid="3" name="KSOProductBuildVer">
    <vt:lpwstr>2052-12.1.0.17827</vt:lpwstr>
  </property>
  <property fmtid="{D5CDD505-2E9C-101B-9397-08002B2CF9AE}" pid="4" name="KSOReadingLayout">
    <vt:bool>false</vt:bool>
  </property>
</Properties>
</file>